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15" windowHeight="9600" tabRatio="844" firstSheet="8" activeTab="14"/>
  </bookViews>
  <sheets>
    <sheet name="Главная" sheetId="1" r:id="rId1"/>
    <sheet name="Категории плёнок" sheetId="2" r:id="rId2"/>
    <sheet name="Фасады в пленке ПВХ" sheetId="3" r:id="rId3"/>
    <sheet name="Фасады с лаком" sheetId="4" r:id="rId4"/>
    <sheet name="Фасады патинированные и Вытяжки" sheetId="5" r:id="rId5"/>
    <sheet name="Столы и стулья" sheetId="6" r:id="rId6"/>
    <sheet name="Фасады Акриловые" sheetId="7" r:id="rId7"/>
    <sheet name="Фасады SuperMat" sheetId="8" r:id="rId8"/>
    <sheet name="Фасады Synchrowood" sheetId="9" r:id="rId9"/>
    <sheet name="Фасады FENIX и CleanTouch" sheetId="10" r:id="rId10"/>
    <sheet name="Фасады крашеные" sheetId="11" r:id="rId11"/>
    <sheet name="Фасады из Массива" sheetId="12" r:id="rId12"/>
    <sheet name="Фасады из шпона" sheetId="13" r:id="rId13"/>
    <sheet name="Изделия из стекла" sheetId="14" r:id="rId14"/>
    <sheet name="Мебельные ручки" sheetId="15" r:id="rId15"/>
    <sheet name="Лист1" sheetId="16" r:id="rId16"/>
    <sheet name="Размерный ряд Скандинавия" sheetId="17" state="hidden" r:id="rId17"/>
    <sheet name="Размерный ряд Италия" sheetId="18" state="hidden" r:id="rId18"/>
  </sheets>
  <definedNames>
    <definedName name="_xlnm.Print_Area" localSheetId="0">'Главная'!$A$1:$H$43</definedName>
    <definedName name="_xlnm.Print_Area" localSheetId="13">'Изделия из стекла'!$A$1:$G$60</definedName>
    <definedName name="_xlnm.Print_Area" localSheetId="1">'Категории плёнок'!$A$1:$N$72</definedName>
    <definedName name="_xlnm.Print_Area" localSheetId="14">'Мебельные ручки'!$A$1:$L$40</definedName>
    <definedName name="_xlnm.Print_Area" localSheetId="17">'Размерный ряд Италия'!$A$1:$L$44</definedName>
    <definedName name="_xlnm.Print_Area" localSheetId="16">'Размерный ряд Скандинавия'!$A$1:$L$52</definedName>
    <definedName name="_xlnm.Print_Area" localSheetId="5">'Столы и стулья'!$B$1:$Q$74</definedName>
    <definedName name="_xlnm.Print_Area" localSheetId="9">'Фасады FENIX и CleanTouch'!$A$1:$H$46</definedName>
    <definedName name="_xlnm.Print_Area" localSheetId="7">'Фасады SuperMat'!$A$1:$H$35</definedName>
    <definedName name="_xlnm.Print_Area" localSheetId="8">'Фасады Synchrowood'!$A$1:$H$59</definedName>
    <definedName name="_xlnm.Print_Area" localSheetId="6">'Фасады Акриловые'!$A$1:$G$103</definedName>
    <definedName name="_xlnm.Print_Area" localSheetId="2">'Фасады в пленке ПВХ'!$A$1:$G$149</definedName>
    <definedName name="_xlnm.Print_Area" localSheetId="11">'Фасады из Массива'!$A$1:$D$122</definedName>
    <definedName name="_xlnm.Print_Area" localSheetId="12">'Фасады из шпона'!$A$1:$G$52</definedName>
    <definedName name="_xlnm.Print_Area" localSheetId="10">'Фасады крашеные'!$A$1:$P$142</definedName>
    <definedName name="_xlnm.Print_Area" localSheetId="4">'Фасады патинированные и Вытяжки'!$A$1:$E$187</definedName>
    <definedName name="_xlnm.Print_Area" localSheetId="3">'Фасады с лаком'!$A$1:$G$58</definedName>
  </definedNames>
  <calcPr fullCalcOnLoad="1"/>
</workbook>
</file>

<file path=xl/sharedStrings.xml><?xml version="1.0" encoding="utf-8"?>
<sst xmlns="http://schemas.openxmlformats.org/spreadsheetml/2006/main" count="2850" uniqueCount="1735">
  <si>
    <t>№</t>
  </si>
  <si>
    <t>Код</t>
  </si>
  <si>
    <t>Наименование</t>
  </si>
  <si>
    <t>001</t>
  </si>
  <si>
    <t>Ручка скоба</t>
  </si>
  <si>
    <t>FS 141 096 B</t>
  </si>
  <si>
    <t>хром глянцевый/белый</t>
  </si>
  <si>
    <t>002</t>
  </si>
  <si>
    <t>Ручка кнопка</t>
  </si>
  <si>
    <t>FB 033 000</t>
  </si>
  <si>
    <t>003</t>
  </si>
  <si>
    <t>бронза/белый</t>
  </si>
  <si>
    <t>004</t>
  </si>
  <si>
    <t>005</t>
  </si>
  <si>
    <t>олово старое/белый</t>
  </si>
  <si>
    <t>006</t>
  </si>
  <si>
    <t>007</t>
  </si>
  <si>
    <t>золото/белый</t>
  </si>
  <si>
    <t>008</t>
  </si>
  <si>
    <t>009</t>
  </si>
  <si>
    <t>FS 141 096</t>
  </si>
  <si>
    <t>хром матовый</t>
  </si>
  <si>
    <t>010</t>
  </si>
  <si>
    <t>011</t>
  </si>
  <si>
    <t>хром глянцевый</t>
  </si>
  <si>
    <t>012</t>
  </si>
  <si>
    <t>013</t>
  </si>
  <si>
    <t>бронза</t>
  </si>
  <si>
    <t>014</t>
  </si>
  <si>
    <t>015</t>
  </si>
  <si>
    <t>олово старое</t>
  </si>
  <si>
    <t>016</t>
  </si>
  <si>
    <t>017</t>
  </si>
  <si>
    <t>018</t>
  </si>
  <si>
    <t>019</t>
  </si>
  <si>
    <t>020</t>
  </si>
  <si>
    <t>021</t>
  </si>
  <si>
    <t>FS 138 128</t>
  </si>
  <si>
    <t>022</t>
  </si>
  <si>
    <t>FB 027 000</t>
  </si>
  <si>
    <t>023</t>
  </si>
  <si>
    <t>024</t>
  </si>
  <si>
    <t>025</t>
  </si>
  <si>
    <t>026</t>
  </si>
  <si>
    <t>027</t>
  </si>
  <si>
    <t>028</t>
  </si>
  <si>
    <t>029</t>
  </si>
  <si>
    <t>FS 128 128</t>
  </si>
  <si>
    <t>бронза полированная</t>
  </si>
  <si>
    <t>030</t>
  </si>
  <si>
    <t>FM 086 032</t>
  </si>
  <si>
    <t>031</t>
  </si>
  <si>
    <t>олово шлифованное</t>
  </si>
  <si>
    <t>032</t>
  </si>
  <si>
    <t>033</t>
  </si>
  <si>
    <t>FS 135 096</t>
  </si>
  <si>
    <t>бронза старая</t>
  </si>
  <si>
    <t>034</t>
  </si>
  <si>
    <t>FВ 028 000</t>
  </si>
  <si>
    <t>035</t>
  </si>
  <si>
    <t>036</t>
  </si>
  <si>
    <t>037</t>
  </si>
  <si>
    <t>038</t>
  </si>
  <si>
    <t>039</t>
  </si>
  <si>
    <t>FS 129 128</t>
  </si>
  <si>
    <t>040</t>
  </si>
  <si>
    <t>FB 025 000</t>
  </si>
  <si>
    <t>042</t>
  </si>
  <si>
    <t>FS 108 192</t>
  </si>
  <si>
    <t>059</t>
  </si>
  <si>
    <t>060</t>
  </si>
  <si>
    <t>FS 062 128</t>
  </si>
  <si>
    <t>061</t>
  </si>
  <si>
    <t>062</t>
  </si>
  <si>
    <t>063</t>
  </si>
  <si>
    <t>064</t>
  </si>
  <si>
    <t>065</t>
  </si>
  <si>
    <t>066</t>
  </si>
  <si>
    <t>067</t>
  </si>
  <si>
    <t>068</t>
  </si>
  <si>
    <t>069</t>
  </si>
  <si>
    <t>FS 056 160</t>
  </si>
  <si>
    <t>070</t>
  </si>
  <si>
    <t>071</t>
  </si>
  <si>
    <t>072</t>
  </si>
  <si>
    <t>073</t>
  </si>
  <si>
    <t>FS 079 256</t>
  </si>
  <si>
    <t>074</t>
  </si>
  <si>
    <t>075</t>
  </si>
  <si>
    <t>Ручка грибок</t>
  </si>
  <si>
    <t>076</t>
  </si>
  <si>
    <t>077</t>
  </si>
  <si>
    <t>FM 021 000</t>
  </si>
  <si>
    <t>078</t>
  </si>
  <si>
    <t>079</t>
  </si>
  <si>
    <t>FS 184 192</t>
  </si>
  <si>
    <t>080</t>
  </si>
  <si>
    <t>081</t>
  </si>
  <si>
    <t>082</t>
  </si>
  <si>
    <t>083</t>
  </si>
  <si>
    <t>серебро прованс 
белый матовый</t>
  </si>
  <si>
    <t>084</t>
  </si>
  <si>
    <t>золото прованс жемчужно-белый матовый</t>
  </si>
  <si>
    <t>085</t>
  </si>
  <si>
    <t>FB 019 000</t>
  </si>
  <si>
    <t>086</t>
  </si>
  <si>
    <t>087</t>
  </si>
  <si>
    <t>FS 075 128</t>
  </si>
  <si>
    <t>088</t>
  </si>
  <si>
    <t>серебро прованс
белый матовый</t>
  </si>
  <si>
    <t>089</t>
  </si>
  <si>
    <t>090</t>
  </si>
  <si>
    <t>Складская программа</t>
  </si>
  <si>
    <t>Материал ручки: Металл</t>
  </si>
  <si>
    <t>"В" - Декоративная пластиковая вставка</t>
  </si>
  <si>
    <t>Цена за шт.</t>
  </si>
  <si>
    <t>Примечание</t>
  </si>
  <si>
    <t>4.1</t>
  </si>
  <si>
    <t>4.2</t>
  </si>
  <si>
    <t>4.3</t>
  </si>
  <si>
    <t>4.4</t>
  </si>
  <si>
    <t>4.5</t>
  </si>
  <si>
    <t>4.6</t>
  </si>
  <si>
    <t>4.7</t>
  </si>
  <si>
    <t>4.8</t>
  </si>
  <si>
    <t>4.9</t>
  </si>
  <si>
    <t>4.10</t>
  </si>
  <si>
    <t>Рекламная продукция</t>
  </si>
  <si>
    <t>Примечания</t>
  </si>
  <si>
    <t>1 категория</t>
  </si>
  <si>
    <t>2 категория</t>
  </si>
  <si>
    <t>3 категория</t>
  </si>
  <si>
    <t>4 категория</t>
  </si>
  <si>
    <t>Цена за кв.м.</t>
  </si>
  <si>
    <t>Гнутые фасады:</t>
  </si>
  <si>
    <t>Спинки кроватные:</t>
  </si>
  <si>
    <t>Модель</t>
  </si>
  <si>
    <t>Акриловые прямые фасады:</t>
  </si>
  <si>
    <t>Без кромки</t>
  </si>
  <si>
    <t>Плита акриловая:</t>
  </si>
  <si>
    <t>Комплект пластика акрилового Веер</t>
  </si>
  <si>
    <t>Цвета акрила</t>
  </si>
  <si>
    <t>Цвета кромки</t>
  </si>
  <si>
    <t>Жемчуг 6671</t>
  </si>
  <si>
    <t>Жемчуг 6671 кромка</t>
  </si>
  <si>
    <t>Виола 5228</t>
  </si>
  <si>
    <t>Виола 5228 кромка</t>
  </si>
  <si>
    <t>Магнолия 9898</t>
  </si>
  <si>
    <t>Магнолия 9898 кромка</t>
  </si>
  <si>
    <t>Моро 9900 кромка</t>
  </si>
  <si>
    <t>Асфальт 2229W кромка</t>
  </si>
  <si>
    <t>Бордо 5642B</t>
  </si>
  <si>
    <t>Бордо 76474 кромка</t>
  </si>
  <si>
    <t>Винно 5641B</t>
  </si>
  <si>
    <t>Винно 78978 кромка</t>
  </si>
  <si>
    <t xml:space="preserve">Капучино 1678L </t>
  </si>
  <si>
    <t>Капучино 2787W кромка</t>
  </si>
  <si>
    <t>Песчанник 5338B</t>
  </si>
  <si>
    <t>Песчанник 2228W кромка</t>
  </si>
  <si>
    <t>Пепел 1919L</t>
  </si>
  <si>
    <t>Пепел 1919L кромка</t>
  </si>
  <si>
    <t>Белый Wave</t>
  </si>
  <si>
    <t>Кремовое стекло 6895</t>
  </si>
  <si>
    <t xml:space="preserve">Комплект образцов акриловых фасадов </t>
  </si>
  <si>
    <t>Карниз 1 прямой</t>
  </si>
  <si>
    <t>Карниз 1 гнутый ДУ и ДВ</t>
  </si>
  <si>
    <t>Накладка Карниза 1 прямая 50</t>
  </si>
  <si>
    <t>Накладка Карниза 1 прямая 200</t>
  </si>
  <si>
    <t>Каталог дверей шкафов-купе</t>
  </si>
  <si>
    <t>Альпийское дерево</t>
  </si>
  <si>
    <t>Баклажан глянец</t>
  </si>
  <si>
    <t>Белый с золотом</t>
  </si>
  <si>
    <t>Апшеронское дерево</t>
  </si>
  <si>
    <t>Белый с серебром</t>
  </si>
  <si>
    <t>Гранат</t>
  </si>
  <si>
    <t>Виолетта глянец</t>
  </si>
  <si>
    <t>Венге</t>
  </si>
  <si>
    <t>Глянец бордо</t>
  </si>
  <si>
    <t>Груша металлик глянец</t>
  </si>
  <si>
    <t>Джунгарское дерево</t>
  </si>
  <si>
    <t>Венге светлый</t>
  </si>
  <si>
    <t>Глянец оранж</t>
  </si>
  <si>
    <t>Венге текстурный</t>
  </si>
  <si>
    <t xml:space="preserve">Глянец светлозеленый </t>
  </si>
  <si>
    <t>Голубой металлик глянец</t>
  </si>
  <si>
    <t>Дынное дерево</t>
  </si>
  <si>
    <t>Желтый металлик глянец</t>
  </si>
  <si>
    <t>Капучино глянец</t>
  </si>
  <si>
    <t>Олива металлик глянец</t>
  </si>
  <si>
    <t>Крем</t>
  </si>
  <si>
    <t>Дуб светлый</t>
  </si>
  <si>
    <t>Дуб темный</t>
  </si>
  <si>
    <t>Красный глянец</t>
  </si>
  <si>
    <t>Лиловый металлик глянец</t>
  </si>
  <si>
    <t>Лен светлый</t>
  </si>
  <si>
    <t>Лен темный</t>
  </si>
  <si>
    <t>Металлик волна</t>
  </si>
  <si>
    <t>Лиственница</t>
  </si>
  <si>
    <t>Шампань</t>
  </si>
  <si>
    <t>Металлик розовый</t>
  </si>
  <si>
    <t>Мята</t>
  </si>
  <si>
    <t>Металлик сигнал оранж</t>
  </si>
  <si>
    <t>Металлик фиолетовый</t>
  </si>
  <si>
    <t>Шоколад металлик глянец</t>
  </si>
  <si>
    <t>Мокко глянец</t>
  </si>
  <si>
    <t>Пастель фиолетовый металлик глянец</t>
  </si>
  <si>
    <t>Песок металлик глянец</t>
  </si>
  <si>
    <t>Серебро металлик глянец</t>
  </si>
  <si>
    <t>Синий металлик глянец</t>
  </si>
  <si>
    <t>Темный шоколад глянец</t>
  </si>
  <si>
    <t>Черный глянец</t>
  </si>
  <si>
    <t>Ясень белый</t>
  </si>
  <si>
    <t>Черный металлик глянец</t>
  </si>
  <si>
    <t>Ясень жемчужный</t>
  </si>
  <si>
    <t>Размер, мм</t>
  </si>
  <si>
    <t>Вытяжка Классика - 01</t>
  </si>
  <si>
    <t>Вытяжка Классика - 02</t>
  </si>
  <si>
    <t>Вытяжка Классика - 03</t>
  </si>
  <si>
    <t>Вытяжка Классика - 04</t>
  </si>
  <si>
    <t>Стекло 4 мм</t>
  </si>
  <si>
    <t>Стекло НЕ каленое</t>
  </si>
  <si>
    <t xml:space="preserve">Стекло 6 мм </t>
  </si>
  <si>
    <t>Высота изделия 100-3000 мм ,ширина изделия 100-1500 мм</t>
  </si>
  <si>
    <t>Зеркало 4 мм</t>
  </si>
  <si>
    <t>Изготавливаются для фасадов Арт.D 370, 387, 400</t>
  </si>
  <si>
    <t>Исполняются на стекле 4 мм</t>
  </si>
  <si>
    <t>Жесткая упаковка стекла</t>
  </si>
  <si>
    <t>Сверловка отверстий</t>
  </si>
  <si>
    <t>Каталог фотопечати для пристенных топов</t>
  </si>
  <si>
    <t>Пример:</t>
  </si>
  <si>
    <t>высота (ширина) фасада - 166 мм</t>
  </si>
  <si>
    <t>716 - 166 мм =  550 мм</t>
  </si>
  <si>
    <t>496 - 166 мм = 330 мм</t>
  </si>
  <si>
    <t>Стекло  размером 550х330</t>
  </si>
  <si>
    <t>высота (ширина) фасада - 132 мм</t>
  </si>
  <si>
    <t>фасад 716х496, Скандинавия (рамка 77 мм)</t>
  </si>
  <si>
    <t>716 - 132 мм =  584 мм</t>
  </si>
  <si>
    <t>496 - 132 мм = 364 мм</t>
  </si>
  <si>
    <t>Стекло  размером 584х364</t>
  </si>
  <si>
    <t>Каталог эмали RAL</t>
  </si>
  <si>
    <t>WCP</t>
  </si>
  <si>
    <t>RAL</t>
  </si>
  <si>
    <t>047</t>
  </si>
  <si>
    <t>093</t>
  </si>
  <si>
    <t>048</t>
  </si>
  <si>
    <t>094</t>
  </si>
  <si>
    <t>049</t>
  </si>
  <si>
    <t>095</t>
  </si>
  <si>
    <t>050</t>
  </si>
  <si>
    <t>096</t>
  </si>
  <si>
    <t>051</t>
  </si>
  <si>
    <t>097</t>
  </si>
  <si>
    <t>052</t>
  </si>
  <si>
    <t>098</t>
  </si>
  <si>
    <t>053</t>
  </si>
  <si>
    <t>099</t>
  </si>
  <si>
    <t>054</t>
  </si>
  <si>
    <t>100</t>
  </si>
  <si>
    <t>055</t>
  </si>
  <si>
    <t>101</t>
  </si>
  <si>
    <t>056</t>
  </si>
  <si>
    <t>102</t>
  </si>
  <si>
    <t>057</t>
  </si>
  <si>
    <t>103</t>
  </si>
  <si>
    <t>058</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</si>
  <si>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</si>
  <si>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</si>
  <si>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</si>
  <si>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</si>
  <si>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</si>
  <si>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</si>
  <si>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</si>
  <si>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</si>
  <si>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</si>
  <si>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</si>
  <si>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</si>
  <si>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</si>
  <si>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</si>
  <si>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</si>
  <si>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</si>
  <si>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</si>
  <si>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</si>
  <si>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</si>
  <si>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</si>
  <si>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</si>
  <si>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</si>
  <si>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</si>
  <si>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</si>
  <si>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</si>
  <si>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</si>
  <si>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</si>
  <si>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</si>
  <si>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</si>
  <si>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133</t>
  </si>
  <si>
    <t>041</t>
  </si>
  <si>
    <t>043</t>
  </si>
  <si>
    <t>044</t>
  </si>
  <si>
    <t>045</t>
  </si>
  <si>
    <t>091</t>
  </si>
  <si>
    <t>046</t>
  </si>
  <si>
    <t>092</t>
  </si>
  <si>
    <t>Решетка для бутылок</t>
  </si>
  <si>
    <t>Корона 1</t>
  </si>
  <si>
    <t>Корона 2</t>
  </si>
  <si>
    <t>Фронтон 05</t>
  </si>
  <si>
    <t>Колонна 06</t>
  </si>
  <si>
    <t>Фриз 65</t>
  </si>
  <si>
    <t>Фриз 65 гнутый ДУ и ДВ</t>
  </si>
  <si>
    <t>Фриз 50</t>
  </si>
  <si>
    <t>Фриз 50 гнутый ДУ и ДВ</t>
  </si>
  <si>
    <t>Фриз 4</t>
  </si>
  <si>
    <t>Фриз 4 гнутый ДУ и ДВ</t>
  </si>
  <si>
    <t>Фриз 05</t>
  </si>
  <si>
    <t>Фриз 05 гнутый ДУ и ДВ</t>
  </si>
  <si>
    <t>Фриз 08</t>
  </si>
  <si>
    <t>Карниз 1</t>
  </si>
  <si>
    <t>Карниз 2</t>
  </si>
  <si>
    <t>Карниз 2 гнутый ДУ и ДВ</t>
  </si>
  <si>
    <t>Карниз 4</t>
  </si>
  <si>
    <t>Карниз 4 гнутый ДУ</t>
  </si>
  <si>
    <t>Карниз 05</t>
  </si>
  <si>
    <t>Карниз 05 гнутый ДУ и ДВ</t>
  </si>
  <si>
    <t>Карниз 06</t>
  </si>
  <si>
    <t>Карниз 06 гнутый ДУ</t>
  </si>
  <si>
    <t>Карниз 08</t>
  </si>
  <si>
    <t>Парапет  05</t>
  </si>
  <si>
    <t>Парапет  05 гнутый ДУ и ДВ</t>
  </si>
  <si>
    <t>Цоколь 05</t>
  </si>
  <si>
    <t>Цоколь 05 гнутый ДУ и ДВ</t>
  </si>
  <si>
    <t>Минарет 08</t>
  </si>
  <si>
    <t>150х80</t>
  </si>
  <si>
    <t>Накладка Карниза 4 прямая 75</t>
  </si>
  <si>
    <t>200х150</t>
  </si>
  <si>
    <t>300х80</t>
  </si>
  <si>
    <t>Накладка Карниза 4 прямая 200</t>
  </si>
  <si>
    <t>325х150</t>
  </si>
  <si>
    <t>150х150</t>
  </si>
  <si>
    <t>450х150</t>
  </si>
  <si>
    <t>50х80</t>
  </si>
  <si>
    <t>120х120</t>
  </si>
  <si>
    <t>320х150</t>
  </si>
  <si>
    <t>80х80</t>
  </si>
  <si>
    <t>160х150</t>
  </si>
  <si>
    <t>142х142</t>
  </si>
  <si>
    <t>138х138</t>
  </si>
  <si>
    <t>179х179</t>
  </si>
  <si>
    <t>204х204</t>
  </si>
  <si>
    <t>Накладка Карниза 06 прямая 75</t>
  </si>
  <si>
    <t>75х163</t>
  </si>
  <si>
    <t>Накладка Карниза 08 прямая 75</t>
  </si>
  <si>
    <t>Цокольная накладка 05</t>
  </si>
  <si>
    <t>Балюстрада  1</t>
  </si>
  <si>
    <t>Балюстрада  2</t>
  </si>
  <si>
    <t>Балюстрада гнутая  1</t>
  </si>
  <si>
    <t>Балюстрада гнутая  2</t>
  </si>
  <si>
    <t>Цвета патины: Золото, Серебро, Черный, Зеленый, Серый, Крем, Медь, Латунь, Белая, Платина</t>
  </si>
  <si>
    <t>○ ○ ●</t>
  </si>
  <si>
    <t>○ ● ●</t>
  </si>
  <si>
    <t>● ● ●</t>
  </si>
  <si>
    <t>ВТОРАЯ КАТЕГОРИЯ</t>
  </si>
  <si>
    <t>ТРЕТЬЯ КАТЕГОРИЯ</t>
  </si>
  <si>
    <t>ЧЕТВЕРТАЯ КАТЕГОРИЯ</t>
  </si>
  <si>
    <t xml:space="preserve"> - Глянцевая краска</t>
  </si>
  <si>
    <t xml:space="preserve"> - Металлик глянец</t>
  </si>
  <si>
    <t>000</t>
  </si>
  <si>
    <t>Стандартный размерный ряд модели Скандинавия</t>
  </si>
  <si>
    <t>Дверь</t>
  </si>
  <si>
    <t>500 ДУ</t>
  </si>
  <si>
    <t>Дверь под стекло</t>
  </si>
  <si>
    <t>Дверь под стекло-решетку</t>
  </si>
  <si>
    <t>Дверь-решетка</t>
  </si>
  <si>
    <t>Ящик / Бутылочница (Б)</t>
  </si>
  <si>
    <t>Б</t>
  </si>
  <si>
    <t>Размерный ряд под заказ</t>
  </si>
  <si>
    <t>Тип фасада</t>
  </si>
  <si>
    <t>Высота</t>
  </si>
  <si>
    <t>Ширина</t>
  </si>
  <si>
    <t>197 - 1200</t>
  </si>
  <si>
    <t>296 - 1200</t>
  </si>
  <si>
    <t>110 - 196</t>
  </si>
  <si>
    <t>Если фасад равносторонний, то текстура по высоте.</t>
  </si>
  <si>
    <t>Формула для расчета стекла для фасада Скандинавия:</t>
  </si>
  <si>
    <t xml:space="preserve">    - доступно к заказу в данной модели</t>
  </si>
  <si>
    <t>ПЕРВАЯ  КАТЕГОРИЯ</t>
  </si>
  <si>
    <t>При увеличении толщины фасада, радиус на внешних углах увеличивается:</t>
  </si>
  <si>
    <t>Комплект плёнок ПВХ Веер</t>
  </si>
  <si>
    <r>
      <t xml:space="preserve">○ ○ ●  </t>
    </r>
    <r>
      <rPr>
        <sz val="12"/>
        <rFont val="Arial Narrow"/>
        <family val="2"/>
      </rPr>
      <t>—  Матовая плёнка;</t>
    </r>
  </si>
  <si>
    <r>
      <t xml:space="preserve">○ ● ●  </t>
    </r>
    <r>
      <rPr>
        <sz val="12"/>
        <rFont val="Arial Narrow"/>
        <family val="2"/>
      </rPr>
      <t>—  Глянцевая плёнка;</t>
    </r>
  </si>
  <si>
    <t>Использование технологии "Hot Air" соединение кромки - бесклеевой шов.</t>
  </si>
  <si>
    <t>Белый матовый</t>
  </si>
  <si>
    <t>Навершие</t>
  </si>
  <si>
    <t>Стандартный размерный ряд модели Италия</t>
  </si>
  <si>
    <t>284 - 1200</t>
  </si>
  <si>
    <t>116 - 283</t>
  </si>
  <si>
    <t>116 - 1200</t>
  </si>
  <si>
    <t>Формула для расчета стекла для фасада Италия:</t>
  </si>
  <si>
    <t>716 - 166 мм = 550 мм</t>
  </si>
  <si>
    <t>Угловые фасады:</t>
  </si>
  <si>
    <t>Гнутые фасады с высоким глянцем:</t>
  </si>
  <si>
    <t>Угловые фасады с высоким глянцем:</t>
  </si>
  <si>
    <t>Тонированный</t>
  </si>
  <si>
    <r>
      <t xml:space="preserve">Для заказов </t>
    </r>
    <r>
      <rPr>
        <u val="single"/>
        <sz val="14"/>
        <rFont val="Arial Narrow"/>
        <family val="2"/>
      </rPr>
      <t>ТОЛЬКО</t>
    </r>
    <r>
      <rPr>
        <sz val="14"/>
        <rFont val="Arial Narrow"/>
        <family val="2"/>
      </rPr>
      <t xml:space="preserve"> на стеклянные изделия</t>
    </r>
  </si>
  <si>
    <t>Радиус отверстий указывается в эскизе.  Диаметр отверстий - 5, 6, 8, 10, 60, 70</t>
  </si>
  <si>
    <t>г.Томск, пр.Фрунзе, 119 "е"                   E-mail: fasad@tomfasad.ru</t>
  </si>
  <si>
    <t>тел. (3822) 545-150, факс: 496-694                                  www.tmf.tomsk.ru</t>
  </si>
  <si>
    <t>Ящик</t>
  </si>
  <si>
    <t xml:space="preserve">Направление текстуры на филенках  и декоративных элементах по длинной стороне. </t>
  </si>
  <si>
    <t>396 - 1200</t>
  </si>
  <si>
    <t>А1=А-132 мм, В1=В-132 мм</t>
  </si>
  <si>
    <t xml:space="preserve">Расчет размера решетки для фасада «СтР»: </t>
  </si>
  <si>
    <t xml:space="preserve">C=B-130 мм, D=A-130 мм, S=C/3+30 мм, </t>
  </si>
  <si>
    <t>К=(С-S)/2, M=D/2</t>
  </si>
  <si>
    <t xml:space="preserve">Расчет размера стекла для фасада «Ст»: </t>
  </si>
  <si>
    <t xml:space="preserve">Расчет размера стекла для фасада «Ст»: 
А1=А-166 мм, В1=В-166 мм
</t>
  </si>
  <si>
    <t>Каталог фасадов ТМФ</t>
  </si>
  <si>
    <t>Каталог древесных фасадов ТМФ</t>
  </si>
  <si>
    <t>Велюр белоснежный</t>
  </si>
  <si>
    <t>Велюр карамельный</t>
  </si>
  <si>
    <t>Велюр береза</t>
  </si>
  <si>
    <t>Велюр кофейный</t>
  </si>
  <si>
    <t>Велюр зеленый</t>
  </si>
  <si>
    <t>Велюр индиго</t>
  </si>
  <si>
    <t>Велюр голубой</t>
  </si>
  <si>
    <t>Сосна шведская</t>
  </si>
  <si>
    <t>Сосна полярная</t>
  </si>
  <si>
    <t>Сосна норвежская</t>
  </si>
  <si>
    <t>Сосна финская</t>
  </si>
  <si>
    <t>Сосна австралийская</t>
  </si>
  <si>
    <t>Сосна новозеландская</t>
  </si>
  <si>
    <t>фасад 716х496, Италия (рамка 90 мм)</t>
  </si>
  <si>
    <t>104х112</t>
  </si>
  <si>
    <t>Тонированный  с патинированием</t>
  </si>
  <si>
    <t>П</t>
  </si>
  <si>
    <t>Л</t>
  </si>
  <si>
    <r>
      <t xml:space="preserve">Л  </t>
    </r>
    <r>
      <rPr>
        <sz val="12"/>
        <rFont val="Arial Narrow"/>
        <family val="2"/>
      </rPr>
      <t>—  Пленки доступные под лакирование.</t>
    </r>
  </si>
  <si>
    <r>
      <t xml:space="preserve">● ● ●  </t>
    </r>
    <r>
      <rPr>
        <sz val="12"/>
        <rFont val="Arial Narrow"/>
        <family val="2"/>
      </rPr>
      <t>—  Высокий глянец;</t>
    </r>
  </si>
  <si>
    <r>
      <t xml:space="preserve">П  </t>
    </r>
    <r>
      <rPr>
        <sz val="12"/>
        <rFont val="Arial Narrow"/>
        <family val="2"/>
      </rPr>
      <t>—  Пленки доступные под патинирование;</t>
    </r>
  </si>
  <si>
    <t>Крашеный</t>
  </si>
  <si>
    <t>Крашеный  с патинированием</t>
  </si>
  <si>
    <t xml:space="preserve">                       а, мм
b, мм</t>
  </si>
  <si>
    <t>Двери-купе:</t>
  </si>
  <si>
    <t xml:space="preserve">Кронштейн резной </t>
  </si>
  <si>
    <t>Велюр нежный</t>
  </si>
  <si>
    <t>Велюр свинцовый</t>
  </si>
  <si>
    <t>!!! Возможно незначительное различие оттенка пленки от представленного образца в каталоге в результате призводственного процесса термоусадки.</t>
  </si>
  <si>
    <t>Пленки азиатского производства имеют разнооттеночность, при оформлении дозаказов, информируйте менеджера.</t>
  </si>
  <si>
    <t>!!! При оформлении дозаказа, допустимо отличие оттенка краски</t>
  </si>
  <si>
    <t>Карниз 09 прямой</t>
  </si>
  <si>
    <t>Лакированные глянцевые прямые и гнутые фасады:</t>
  </si>
  <si>
    <t>Матированные прямые фасады:</t>
  </si>
  <si>
    <t>Матированные гнутые фасады:</t>
  </si>
  <si>
    <t>Матированные угловые фасады:</t>
  </si>
  <si>
    <t>Матированные Двери-купе:</t>
  </si>
  <si>
    <t>Античное золото 5760</t>
  </si>
  <si>
    <t>Зеленая латунь 5763</t>
  </si>
  <si>
    <t>Кофейная бронза 5762</t>
  </si>
  <si>
    <t>Розовое золото 5759</t>
  </si>
  <si>
    <t>Охра 5761</t>
  </si>
  <si>
    <t>Античное золото 5760 кромка</t>
  </si>
  <si>
    <t>Зеленая латунь 5763 кромка</t>
  </si>
  <si>
    <t>Кофейная бронза 5762 кромка</t>
  </si>
  <si>
    <t>Розовое золото 5759 кромка</t>
  </si>
  <si>
    <t>Охра 5761 кромка</t>
  </si>
  <si>
    <t>Лед 5230</t>
  </si>
  <si>
    <t>Лед 5230 кромка</t>
  </si>
  <si>
    <t>Лакированные глянцевые угловые фасады:</t>
  </si>
  <si>
    <t>Дверные накладки:</t>
  </si>
  <si>
    <t>Набор по уходу за глянцевыми фасадами</t>
  </si>
  <si>
    <t>!!! Пленки Синга крем, Синга баклажан, Белый крокодил, Кожа крокодила и Оригами имеют хаотичную текстуру.</t>
  </si>
  <si>
    <t>Фасад Франция прямой</t>
  </si>
  <si>
    <t>Фасад Франция гнутый ДУ</t>
  </si>
  <si>
    <t>Бутылочница Франция</t>
  </si>
  <si>
    <t>min 596
max 2300</t>
  </si>
  <si>
    <t>Колонна точеная Франция</t>
  </si>
  <si>
    <t>896 х 80 х 80</t>
  </si>
  <si>
    <t>Рамка декоративная Франция</t>
  </si>
  <si>
    <t>Карниз Франция</t>
  </si>
  <si>
    <t>Карниз Франция гнутый ДУ</t>
  </si>
  <si>
    <t>Накладка Карниза Франция прямая</t>
  </si>
  <si>
    <t>Цоколь Франция</t>
  </si>
  <si>
    <t>Цоколь Франция гнутый ДУ</t>
  </si>
  <si>
    <t>Фриз Франция гнутый ДУ</t>
  </si>
  <si>
    <t>Цвета патины, используемые для изготовления фасадов:  Золото, Серебро, Черный, Зеленый, Серый, Крем, Медь, Латунь, Белый, Платина.</t>
  </si>
  <si>
    <t>Арка Франция</t>
  </si>
  <si>
    <t>Муар голубой</t>
  </si>
  <si>
    <t>Муар жемчужный</t>
  </si>
  <si>
    <t>Муар ночной</t>
  </si>
  <si>
    <t>Муар перламутр</t>
  </si>
  <si>
    <t>Муар стальной</t>
  </si>
  <si>
    <t>Муар шоколад</t>
  </si>
  <si>
    <t>Нефрит черный</t>
  </si>
  <si>
    <t>Сосна рыжая</t>
  </si>
  <si>
    <t>Сосна зеленая</t>
  </si>
  <si>
    <r>
      <t>Накладка Карниза 1 внешняя 90</t>
    </r>
    <r>
      <rPr>
        <vertAlign val="superscript"/>
        <sz val="14"/>
        <rFont val="Arial Narrow"/>
        <family val="2"/>
      </rPr>
      <t>0</t>
    </r>
  </si>
  <si>
    <r>
      <t>Накладка Карниза 1 внутренняя 90</t>
    </r>
    <r>
      <rPr>
        <vertAlign val="superscript"/>
        <sz val="14"/>
        <rFont val="Arial Narrow"/>
        <family val="2"/>
      </rPr>
      <t>0</t>
    </r>
  </si>
  <si>
    <r>
      <t>Накладка Карниза 1 внешняя 135</t>
    </r>
    <r>
      <rPr>
        <vertAlign val="superscript"/>
        <sz val="14"/>
        <rFont val="Arial Narrow"/>
        <family val="2"/>
      </rPr>
      <t>0</t>
    </r>
  </si>
  <si>
    <r>
      <t>Накладка Карниза 1 внутренняя 135</t>
    </r>
    <r>
      <rPr>
        <vertAlign val="superscript"/>
        <sz val="14"/>
        <rFont val="Arial Narrow"/>
        <family val="2"/>
      </rPr>
      <t>0</t>
    </r>
  </si>
  <si>
    <r>
      <t>Накладка Карниза 4 внешняя 135</t>
    </r>
    <r>
      <rPr>
        <vertAlign val="superscript"/>
        <sz val="14"/>
        <rFont val="Arial Narrow"/>
        <family val="2"/>
      </rPr>
      <t>0</t>
    </r>
  </si>
  <si>
    <r>
      <t>Накладка Карниза 4 внутренняя 135</t>
    </r>
    <r>
      <rPr>
        <vertAlign val="superscript"/>
        <sz val="14"/>
        <rFont val="Arial Narrow"/>
        <family val="2"/>
      </rPr>
      <t>0</t>
    </r>
  </si>
  <si>
    <r>
      <t>Накладка Карниза 4 внешняя 90</t>
    </r>
    <r>
      <rPr>
        <vertAlign val="superscript"/>
        <sz val="14"/>
        <rFont val="Arial Narrow"/>
        <family val="2"/>
      </rPr>
      <t>0</t>
    </r>
  </si>
  <si>
    <r>
      <t>Накладка Карниза 4 внутренняя 90</t>
    </r>
    <r>
      <rPr>
        <vertAlign val="superscript"/>
        <sz val="14"/>
        <rFont val="Arial Narrow"/>
        <family val="2"/>
      </rPr>
      <t>0</t>
    </r>
  </si>
  <si>
    <r>
      <rPr>
        <b/>
        <sz val="14"/>
        <rFont val="Arial Narrow"/>
        <family val="2"/>
      </rPr>
      <t>*</t>
    </r>
    <r>
      <rPr>
        <sz val="14"/>
        <rFont val="Arial Narrow"/>
        <family val="2"/>
      </rPr>
      <t xml:space="preserve"> - Ширина рамки указана в </t>
    </r>
    <r>
      <rPr>
        <b/>
        <sz val="14"/>
        <rFont val="Arial Narrow"/>
        <family val="2"/>
      </rPr>
      <t>Каталоге фасадов ТМФ</t>
    </r>
  </si>
  <si>
    <t>Стоимость без патины равна патине.</t>
  </si>
  <si>
    <t>рис. 119</t>
  </si>
  <si>
    <t>рис. 120</t>
  </si>
  <si>
    <t>рис. 121</t>
  </si>
  <si>
    <t>рис. 122</t>
  </si>
  <si>
    <t>рис. 207</t>
  </si>
  <si>
    <t>рис. 208</t>
  </si>
  <si>
    <t>рис. 209</t>
  </si>
  <si>
    <t>рис. 210</t>
  </si>
  <si>
    <t>1440 - 2240</t>
  </si>
  <si>
    <t>1470 - 2270</t>
  </si>
  <si>
    <t>1700 / 1900 / 2300</t>
  </si>
  <si>
    <t>1320 - 2120</t>
  </si>
  <si>
    <t>1300 - 2100</t>
  </si>
  <si>
    <t>1270 - 2070</t>
  </si>
  <si>
    <t>1500 / 1700 / 2100</t>
  </si>
  <si>
    <t>Муар ультрамарин</t>
  </si>
  <si>
    <t xml:space="preserve">   Мебельные фасады в плёнке ПВХ</t>
  </si>
  <si>
    <t xml:space="preserve">   Мебельные фасады патинированные</t>
  </si>
  <si>
    <t>Мебельные фасады акриловые</t>
  </si>
  <si>
    <t>Мебельные фасады крашеные</t>
  </si>
  <si>
    <t>Изделия из стекла</t>
  </si>
  <si>
    <t>Мебельные ручки</t>
  </si>
  <si>
    <t>Ниагара 4670</t>
  </si>
  <si>
    <t>Ниагара 4670 кромка</t>
  </si>
  <si>
    <t>Сапфир 4644</t>
  </si>
  <si>
    <t>Сапфир 4644 кромка</t>
  </si>
  <si>
    <t>Белый 1000Е</t>
  </si>
  <si>
    <t>Бетон 2000Е</t>
  </si>
  <si>
    <t>Графит 3000Е</t>
  </si>
  <si>
    <t>Магнолия 4000Е</t>
  </si>
  <si>
    <t>Белый перламутр 7000Е</t>
  </si>
  <si>
    <t>Жемчужный 7500Е</t>
  </si>
  <si>
    <t xml:space="preserve"> - Перламутровый эффект</t>
  </si>
  <si>
    <t>Белый металлик глянец</t>
  </si>
  <si>
    <t>356х496, 356х596, 356х796, 716х396, 716х446, 716х496, 896х396, 896х446</t>
  </si>
  <si>
    <t>716х596, 716х696, 716х796, 896х596, 896х696, 896х796</t>
  </si>
  <si>
    <t>высота 420-2750, ширина 596, 796</t>
  </si>
  <si>
    <t>716х396</t>
  </si>
  <si>
    <t>Арка 1, Арка 2, Дуга 1, Дуга 2</t>
  </si>
  <si>
    <t>110х285</t>
  </si>
  <si>
    <t>Бутылочница 150, рис. 62-72</t>
  </si>
  <si>
    <t>Бутылочница 200, рис. 62-72</t>
  </si>
  <si>
    <t>2300х65</t>
  </si>
  <si>
    <t>2300х50</t>
  </si>
  <si>
    <t>80х500, R = 300,  ДУ и ДВ, текстура п/ш</t>
  </si>
  <si>
    <t>100х500, R = 300,  ДУ и ДВ, текстура п/ш</t>
  </si>
  <si>
    <t>150х500, R = 300,  ДУ, текстура п/ш</t>
  </si>
  <si>
    <t>40х500, R = 300,  ДУ, текстура п/ш</t>
  </si>
  <si>
    <t>75х500, R = 300,  ДУ, текстура п/ш</t>
  </si>
  <si>
    <t>110х500, R = 300,  ДУ и ДВ, текстура п/ш</t>
  </si>
  <si>
    <t>78х75, текстура п/ш</t>
  </si>
  <si>
    <t>110х104, текстура п/ш</t>
  </si>
  <si>
    <t>Д</t>
  </si>
  <si>
    <t>О</t>
  </si>
  <si>
    <t>Д  —  Матовая древесная пленка под патинирование;</t>
  </si>
  <si>
    <t>О  —  Матовая однотонная пленка под патинирование;</t>
  </si>
  <si>
    <t>Покрытие матовым лаком 25% блеска.</t>
  </si>
  <si>
    <t>Покрытие глянцевым лаком 100% блеска. Покрытие матовым лаком 5% блеска.</t>
  </si>
  <si>
    <t>Тонированные - покрытие матовым лаком 20% блеска. Крашеные - покрытие матовым лаком 5% блеска.</t>
  </si>
  <si>
    <t>Тонированные - покрытие матовым лаком 20% блеска. Крашеные - покрытие матовым лаком 25% блеска.</t>
  </si>
  <si>
    <t>Фантом белый 9511</t>
  </si>
  <si>
    <t>Фантом коричневый OAP2</t>
  </si>
  <si>
    <t>Фантом серый 0OHZ</t>
  </si>
  <si>
    <t>Фантом белый 9511 кромка</t>
  </si>
  <si>
    <t>Фантом серый 0ОNZ кромка</t>
  </si>
  <si>
    <t>Фантом черный 6848 кромка</t>
  </si>
  <si>
    <t>Категории краски</t>
  </si>
  <si>
    <t>+30%</t>
  </si>
  <si>
    <t>Срочное изготовление заказа</t>
  </si>
  <si>
    <t>3 рабочих дня</t>
  </si>
  <si>
    <t>Каталог эмали WoodColor и RAL</t>
  </si>
  <si>
    <t>Если Вы не нашли в прайс-листе то, что Вам необходимо, это еще не значит, что мы не изготавливаем. 
Изделия по эскизам рассчитываются индивидуально менеджером продаж.</t>
  </si>
  <si>
    <t>Формула для расчета стекла для фасада:</t>
  </si>
  <si>
    <t>Формула для расчета стекла для фасада рис. 77, 80, 94, Италия, Франция:</t>
  </si>
  <si>
    <t>716 - 114 мм =  602 мм</t>
  </si>
  <si>
    <t>496 - 114 мм = 382 мм</t>
  </si>
  <si>
    <t>Стоимость равна 16 мм МДФ</t>
  </si>
  <si>
    <t>Песчаный металлик 8000Е</t>
  </si>
  <si>
    <t>Образец выкрасов патины</t>
  </si>
  <si>
    <t>110х126, текстура п/ш</t>
  </si>
  <si>
    <t>Велюр серый</t>
  </si>
  <si>
    <t>Мрамор белый</t>
  </si>
  <si>
    <t>Желтое олово</t>
  </si>
  <si>
    <t>Серое олово</t>
  </si>
  <si>
    <t>Мебельные фасады Synchrowood</t>
  </si>
  <si>
    <t>Комплект образцов фасадов Synchrowood</t>
  </si>
  <si>
    <t>Базальт ETL 01</t>
  </si>
  <si>
    <t>Белая глина ETL 05</t>
  </si>
  <si>
    <t>Гравий ETL 03</t>
  </si>
  <si>
    <t>Дуб амбарный ETW 11</t>
  </si>
  <si>
    <t>Орех шоколад ETW 02</t>
  </si>
  <si>
    <t>Сланец ETL 07</t>
  </si>
  <si>
    <t>Травертин ETL 02</t>
  </si>
  <si>
    <t>Гравий 3370W кромка</t>
  </si>
  <si>
    <t>Орех шоколад 2874W кромка</t>
  </si>
  <si>
    <t>Дуб амбарный 3834W кромка</t>
  </si>
  <si>
    <t>ПРАЙС-ЛИСТ</t>
  </si>
  <si>
    <t>Приложение №1</t>
  </si>
  <si>
    <t>+ 30%</t>
  </si>
  <si>
    <t>Стол Солерно</t>
  </si>
  <si>
    <t>Стол Венето</t>
  </si>
  <si>
    <t>Стол Лацио</t>
  </si>
  <si>
    <t>Стул Солерно</t>
  </si>
  <si>
    <t>Стул Венето</t>
  </si>
  <si>
    <t>Стул Лацио</t>
  </si>
  <si>
    <t>Стул Бергамо</t>
  </si>
  <si>
    <t>Стул Тоскана</t>
  </si>
  <si>
    <t>Стул Виктория</t>
  </si>
  <si>
    <t>Стул Альберо</t>
  </si>
  <si>
    <t>Стул Кабриоль</t>
  </si>
  <si>
    <t>Степень глянца у акрила - 90 ед.</t>
  </si>
  <si>
    <t>Цвета фасадов акриловых</t>
  </si>
  <si>
    <t>Цвета фасадов Synchrowood</t>
  </si>
  <si>
    <t>Цвета фасадов крашеных</t>
  </si>
  <si>
    <t>рис. ВВ70, ВВ95</t>
  </si>
  <si>
    <t>Скандинавия</t>
  </si>
  <si>
    <t>Италия</t>
  </si>
  <si>
    <t>Ирландия</t>
  </si>
  <si>
    <t xml:space="preserve">Колонна </t>
  </si>
  <si>
    <t xml:space="preserve">Арка </t>
  </si>
  <si>
    <t xml:space="preserve">Карниз </t>
  </si>
  <si>
    <t xml:space="preserve">Фриз </t>
  </si>
  <si>
    <t xml:space="preserve">Цоколь </t>
  </si>
  <si>
    <t xml:space="preserve">Кронштейн </t>
  </si>
  <si>
    <t xml:space="preserve">Фронтон </t>
  </si>
  <si>
    <t>Фасад-решетка</t>
  </si>
  <si>
    <t>Балюстрада</t>
  </si>
  <si>
    <t>Балюстрада  
гнутая ДУ</t>
  </si>
  <si>
    <t xml:space="preserve">Вставка 
для Карниза </t>
  </si>
  <si>
    <t xml:space="preserve">Накладка 
для Карниза </t>
  </si>
  <si>
    <t>Карниз 
гнутый ДУ</t>
  </si>
  <si>
    <t>Цоколь  
гнутый ДУ</t>
  </si>
  <si>
    <t>Фриз  
гнутый ДУ</t>
  </si>
  <si>
    <t>Мебельные фасады из массива</t>
  </si>
  <si>
    <t>Комплект выкрасов морилки</t>
  </si>
  <si>
    <t>Цвета: Белое дерево 1500Е, Ольха 2500Е, Дуб эрле 3500Е, Орех гварнери 4500Е, Венге 5000Е, Итальянский орех 5500Е, Дуб коньячный 6000Е, Графитовое дерево 6500Е, Тыквенный 7500Е, Горный туман 8500Е, Угольная пыль 9500Е, Зеленый мох 10500Е, Пурпурный 11500Е, Капри синий 12500Е, Старое дерево 13500Е, Какао 14500Е размером 108х80мм.</t>
  </si>
  <si>
    <t>Столы и стулья</t>
  </si>
  <si>
    <t>Стол Антей
крашеный</t>
  </si>
  <si>
    <t>Стол Антей
тонированный</t>
  </si>
  <si>
    <t>Стол Тесей
крашеный</t>
  </si>
  <si>
    <t>Стол Тесей
тонированный</t>
  </si>
  <si>
    <t xml:space="preserve">         Длина
Ширина                    </t>
  </si>
  <si>
    <t>Стул Лестер</t>
  </si>
  <si>
    <t>Стул Лион</t>
  </si>
  <si>
    <t>Каталог тканей для 
обеденных групп</t>
  </si>
  <si>
    <t>Бутылочница</t>
  </si>
  <si>
    <t>Крашеные - покрытие матовым лаком 5% блеска.</t>
  </si>
  <si>
    <t>Велюр-вуд лазурь</t>
  </si>
  <si>
    <t>Стол Норд
крашеный</t>
  </si>
  <si>
    <t>Стол Норд
тонированный</t>
  </si>
  <si>
    <t>Стол Венето
овальный</t>
  </si>
  <si>
    <t>рис. 101, 103, 107, 109, 115, 201, 202, 203, 205</t>
  </si>
  <si>
    <t>Патинированные прямые фасады:</t>
  </si>
  <si>
    <t>Декоративные решетки СТП, СТК, СТС, СТО
рис. 62, 63, 64, 68, 69</t>
  </si>
  <si>
    <t xml:space="preserve">рис. 65, 70 исполняются только на 18 мм МДФ   
min размер 496х396 мм, max 896х496 мм                                                 </t>
  </si>
  <si>
    <t>рис. 65, 70, 72, 72-1, 72-2, 72-3  [18 мм]</t>
  </si>
  <si>
    <t>Декоративные решетки рис. 65, 70  [18 мм]</t>
  </si>
  <si>
    <t>min размер детали 116х116 мм, max 1600х1300 мм</t>
  </si>
  <si>
    <t>min размер детали 100х34 мм, max 2750х1200 мм</t>
  </si>
  <si>
    <t xml:space="preserve">min размер указан в Каталоге ТМФ, max 2750х1200 мм                                                                                                                                    </t>
  </si>
  <si>
    <t>Пристенная панель 06  [10 мм]</t>
  </si>
  <si>
    <t>Пристенная панель 05  [10 мм]</t>
  </si>
  <si>
    <t>min размер детали 236х496 мм, max 2750х1200 мм</t>
  </si>
  <si>
    <t>Патинированные гнутые фасады:</t>
  </si>
  <si>
    <t>рис.  71   [18 мм]
рис. 65, 70, 72, 72-1, 72-2, 72-3   [18 мм]</t>
  </si>
  <si>
    <t>Патинированные двери-купе:</t>
  </si>
  <si>
    <t>рис. 62-, 63-, 64-, 65-, 66-, 67-, 68-, 69-, 70-, 
72-, 72-1-, 72-2-, 72-3-, 73-, 74-, 75-, 76</t>
  </si>
  <si>
    <t>Декоративные элементы:</t>
  </si>
  <si>
    <t>Тройка-дуга и Тройка-арка рис. 62, 63, 64</t>
  </si>
  <si>
    <t>896х396, 896х446, 716х396, 716х446, 716х496</t>
  </si>
  <si>
    <t>896х396, 896х446, 716х396, 716х446</t>
  </si>
  <si>
    <t xml:space="preserve">788х188, 788х288, 788х388, 608х188, 608х288, 608х388 </t>
  </si>
  <si>
    <t>Деревянная решетка 2 [4 мм]</t>
  </si>
  <si>
    <t>min размер 100х100 мм, max 3000х500 мм</t>
  </si>
  <si>
    <t>686х366, 686х466, 326х566, 326х766</t>
  </si>
  <si>
    <t>326х566, 326х866</t>
  </si>
  <si>
    <t>1 100 шт</t>
  </si>
  <si>
    <t>Тарелочница на 600 мм / на 900 мм</t>
  </si>
  <si>
    <t>716х396, 716х496, 356х596, 356х796, 356х896</t>
  </si>
  <si>
    <t>Рамка декоративная рис. 62, 63, 64, 66, 67, 68, 69</t>
  </si>
  <si>
    <t>Рамка декоративная рис. 65, 70, 72  [18 мм]</t>
  </si>
  <si>
    <t>Рамка декоративная рис. 77, 80, 94*  [22 мм]</t>
  </si>
  <si>
    <t>200х1200, текстура п/ш</t>
  </si>
  <si>
    <t>130х620, текстура п/ш</t>
  </si>
  <si>
    <t>Фронтон 06  [18 мм]</t>
  </si>
  <si>
    <t>110х758, текстура п/ш</t>
  </si>
  <si>
    <t>выс. 120 мм, шир. min 496, max 2750</t>
  </si>
  <si>
    <t>выс. 336 мм, шир. min 496, max 1200</t>
  </si>
  <si>
    <t>Кронштейн 05  [43 мм]</t>
  </si>
  <si>
    <t>145х50</t>
  </si>
  <si>
    <t>выс. 200 мм, шир. min 596, max 2750, текстура п/ш</t>
  </si>
  <si>
    <t>350х746, толщина арки 18 мм</t>
  </si>
  <si>
    <t>Арка 08  [28 мм]</t>
  </si>
  <si>
    <t>304х746, текстура п/ш</t>
  </si>
  <si>
    <t>выс. min 300, max 2750, шир. 50 мм</t>
  </si>
  <si>
    <t>выс. min 300, max 2750, шир. 75 мм</t>
  </si>
  <si>
    <t>Колонна 05  [18 мм]</t>
  </si>
  <si>
    <t>Колонна 07  [18 мм]</t>
  </si>
  <si>
    <t>Колонна 08  [18 мм]</t>
  </si>
  <si>
    <t>выс. min 550, max 2750, шир. 75 мм</t>
  </si>
  <si>
    <t>выс. min 300, max 2750, шир. 146/196 мм</t>
  </si>
  <si>
    <t>Бутылочница 05  [18 мм]</t>
  </si>
  <si>
    <t>Бутылочница 06  [18 мм]</t>
  </si>
  <si>
    <t>716х146</t>
  </si>
  <si>
    <t>Бутылочница 08  [18 мм]</t>
  </si>
  <si>
    <t>65х500, R = 300,  ДУ и ДВ, текстура п/ш</t>
  </si>
  <si>
    <t>50х500, R = 300,  ДУ и ДВ, текстура п/ш</t>
  </si>
  <si>
    <t>2300х46</t>
  </si>
  <si>
    <t>45х500, R = 300,  ДУ и ДВ, текстура п/ш</t>
  </si>
  <si>
    <t>2300х80</t>
  </si>
  <si>
    <t>2300х100</t>
  </si>
  <si>
    <t>2300х40</t>
  </si>
  <si>
    <t>2300х75</t>
  </si>
  <si>
    <t>2300х78</t>
  </si>
  <si>
    <t>2300х45</t>
  </si>
  <si>
    <t>2300х110</t>
  </si>
  <si>
    <t>2300х150</t>
  </si>
  <si>
    <t>2000х150</t>
  </si>
  <si>
    <t>1500х150</t>
  </si>
  <si>
    <t>750х150</t>
  </si>
  <si>
    <t>Декоративные решетки [СТХ] рис.72  [18 мм]</t>
  </si>
  <si>
    <t>Толщина 16, 18, 22, 28 мм, Обратная сторона "Белая"
Высота 900-1050 мм [спинка "А"], 350 мм [спинка "Б"]
Спинка имеет краевую фрезеровку 9 мм</t>
  </si>
  <si>
    <t>ширина [мм]</t>
  </si>
  <si>
    <t>высота [мм]</t>
  </si>
  <si>
    <t>рис. 123 [ 1700 / 1900 / 2300 ]</t>
  </si>
  <si>
    <t>рис. 211 [ 1500 / 1700 / 2100 ]</t>
  </si>
  <si>
    <t xml:space="preserve">Двойка [комплект]  рис. 62, 63, 64                        </t>
  </si>
  <si>
    <t>Фасад-решетка [РТ]
рис. 62, 63, 64, 68, 69
рис. 65, 70, 72  [18 мм]</t>
  </si>
  <si>
    <t>Фасад-решетка [РТ] рис. 77-06*  [22 мм]</t>
  </si>
  <si>
    <t>Фасад-решетка [РТ]
[левая, правая] рис. 80-07*, рис. 80-08*  [22 мм]</t>
  </si>
  <si>
    <t>Решетка для бутылок [комплект]</t>
  </si>
  <si>
    <t>Тарелочница [комплект] на 600 мм / на 900 мм</t>
  </si>
  <si>
    <t>Арка 05 [с кронштейнами]   [28 мм]</t>
  </si>
  <si>
    <t>арт. 069 [100 х 75 х 45]</t>
  </si>
  <si>
    <t>арт. 070 [150 х 110 х 56]</t>
  </si>
  <si>
    <t>арт. 071 [200 х 150 х 59]</t>
  </si>
  <si>
    <t>Арка 06 [с кронштейнами]</t>
  </si>
  <si>
    <t>Кронштейн 06  [левый, правый]</t>
  </si>
  <si>
    <t>Арка 07 [с кронштейнами]   [28 мм]</t>
  </si>
  <si>
    <t>Колонна 1     [2 декора]</t>
  </si>
  <si>
    <t>Колонна 1-1 [1 декор]</t>
  </si>
  <si>
    <t>Колонна 1-2 [без декора]</t>
  </si>
  <si>
    <t>Колонна 2-1 [1 декор]</t>
  </si>
  <si>
    <t>Колонна 2-2 [без декора]</t>
  </si>
  <si>
    <t>Колонна 3-1 [2 декора]  [18 мм]</t>
  </si>
  <si>
    <t>Колонна 3-2 [без декора]  [18 мм]</t>
  </si>
  <si>
    <t>Бутылочница 07 [левая, правая]  [22 мм]</t>
  </si>
  <si>
    <t>Карниз 3 [нижний]</t>
  </si>
  <si>
    <t>Карниз 3 гнутый ДУ [нижний]</t>
  </si>
  <si>
    <t>Колонна 2    [2 декора]</t>
  </si>
  <si>
    <t>Колонна 3    [1 декор]  [18 мм]</t>
  </si>
  <si>
    <r>
      <t>Угловой переходник Карниза - 05 внешний 90</t>
    </r>
    <r>
      <rPr>
        <vertAlign val="superscript"/>
        <sz val="14"/>
        <rFont val="Arial Narrow"/>
        <family val="2"/>
      </rPr>
      <t>0</t>
    </r>
  </si>
  <si>
    <r>
      <t>Угловой переходник Карниза - 05 внешний 135</t>
    </r>
    <r>
      <rPr>
        <vertAlign val="superscript"/>
        <sz val="14"/>
        <rFont val="Arial Narrow"/>
        <family val="2"/>
      </rPr>
      <t>0</t>
    </r>
  </si>
  <si>
    <r>
      <t>Угловой переходник Карниза - 05 внутренний 90</t>
    </r>
    <r>
      <rPr>
        <vertAlign val="superscript"/>
        <sz val="14"/>
        <rFont val="Arial Narrow"/>
        <family val="2"/>
      </rPr>
      <t>0</t>
    </r>
  </si>
  <si>
    <r>
      <t>Угловой переходник Карниза - 05 внутренний 135</t>
    </r>
    <r>
      <rPr>
        <vertAlign val="superscript"/>
        <sz val="14"/>
        <rFont val="Arial Narrow"/>
        <family val="2"/>
      </rPr>
      <t>0</t>
    </r>
  </si>
  <si>
    <t>Накладка на парапет  05   [10 мм]</t>
  </si>
  <si>
    <t>45х55, текстура п/ш</t>
  </si>
  <si>
    <t>60х900</t>
  </si>
  <si>
    <t>65х900</t>
  </si>
  <si>
    <t>60х2000</t>
  </si>
  <si>
    <t>65х2000</t>
  </si>
  <si>
    <t>Балюстрада гнутая 2 комбинированная</t>
  </si>
  <si>
    <t>65х542, R = 205,  ДН</t>
  </si>
  <si>
    <t>60х500, R = 300,  ДУ</t>
  </si>
  <si>
    <t>65х500, R = 300,  ДУ</t>
  </si>
  <si>
    <r>
      <t>Цвета патины, используемые для изготовления патинированных фасадов: Золото, Серебро, Черный,</t>
    </r>
    <r>
      <rPr>
        <i/>
        <sz val="12"/>
        <rFont val="Arial Narrow"/>
        <family val="2"/>
      </rPr>
      <t xml:space="preserve"> </t>
    </r>
    <r>
      <rPr>
        <sz val="12"/>
        <rFont val="Arial Narrow"/>
        <family val="2"/>
      </rPr>
      <t>Зеленый, Серый, Крем, Медь, Латунь, Белый, Платина.</t>
    </r>
  </si>
  <si>
    <t xml:space="preserve">Дозаказы на фасады и декоративные элементы в патине Зеленый, Серый и Крем принимаются при предоставлении образца с основного заказа, иначе патина будет отличаться! </t>
  </si>
  <si>
    <t>Дополнительная информация:</t>
  </si>
  <si>
    <t>Стандартная толщина 16мм</t>
  </si>
  <si>
    <t>Рекламная продукция:</t>
  </si>
  <si>
    <t>Вытяжка</t>
  </si>
  <si>
    <r>
      <t xml:space="preserve">Молочный глянец </t>
    </r>
    <r>
      <rPr>
        <sz val="10"/>
        <rFont val="Arial Narrow"/>
        <family val="2"/>
      </rPr>
      <t>[только высокий глянец и лак]</t>
    </r>
  </si>
  <si>
    <r>
      <t xml:space="preserve">Жасмин </t>
    </r>
    <r>
      <rPr>
        <sz val="10"/>
        <rFont val="Arial Narrow"/>
        <family val="2"/>
      </rPr>
      <t>[только под патинирование]</t>
    </r>
  </si>
  <si>
    <r>
      <t xml:space="preserve">Магнолия </t>
    </r>
    <r>
      <rPr>
        <sz val="10"/>
        <rFont val="Arial Narrow"/>
        <family val="2"/>
      </rPr>
      <t>[только под патинирование]</t>
    </r>
  </si>
  <si>
    <r>
      <t xml:space="preserve">Глянец ваниль </t>
    </r>
    <r>
      <rPr>
        <sz val="10"/>
        <rFont val="Arial Narrow"/>
        <family val="2"/>
      </rPr>
      <t>[только высокий глянец и лак]</t>
    </r>
  </si>
  <si>
    <r>
      <t>Лайм глянец</t>
    </r>
    <r>
      <rPr>
        <sz val="10"/>
        <rFont val="Arial Narrow"/>
        <family val="2"/>
      </rPr>
      <t xml:space="preserve"> [только высокий глянец и лак]</t>
    </r>
  </si>
  <si>
    <r>
      <t xml:space="preserve">Слоновая кость </t>
    </r>
    <r>
      <rPr>
        <sz val="10"/>
        <rFont val="Arial Narrow"/>
        <family val="2"/>
      </rPr>
      <t>[только под патинирование]</t>
    </r>
  </si>
  <si>
    <t>Стенд ЛДСП [для фасадов]</t>
  </si>
  <si>
    <t>Фрезеровка по индивидуальному рисунку +10, +30%, +100% в зависимости от сложности</t>
  </si>
  <si>
    <t>рис. Д 62 - Д 64</t>
  </si>
  <si>
    <t>min размер детали 1100х450 мм, max 2750х1200 мм, толщина 10, 16, 18, 22 мм</t>
  </si>
  <si>
    <t>СТХ выполняется с выборкой под стекло
Формула расчета стекла: высота [ширина] фасада - 114 мм, только на 16 мм МДФ</t>
  </si>
  <si>
    <t>Дополнительные услуги:</t>
  </si>
  <si>
    <t>[10 мм] МДФ</t>
  </si>
  <si>
    <t>[18 мм] МДФ</t>
  </si>
  <si>
    <t>[22 мм] МДФ</t>
  </si>
  <si>
    <t>[28 мм] МДФ</t>
  </si>
  <si>
    <t>рис. 35  [○○●]</t>
  </si>
  <si>
    <t>+ 0</t>
  </si>
  <si>
    <t>Фасад-решетка [РТ] рис. 92 - 09 [левая, правая]
[○○●] [18 мм]</t>
  </si>
  <si>
    <t>Прямые фасады и высокий глянец:</t>
  </si>
  <si>
    <t>рис. 71  [18 мм]</t>
  </si>
  <si>
    <t>Цвет ручки: Белое дерево 1500Е, Дуб коньячный  6000Е [массив березы]</t>
  </si>
  <si>
    <t>рис. 71  [18 мм] [●●●]</t>
  </si>
  <si>
    <t>рис. 95 УФ
[левая, правая]</t>
  </si>
  <si>
    <t>1 категория  [○○●]</t>
  </si>
  <si>
    <t>2 категория  [○○●]</t>
  </si>
  <si>
    <t>3 категория  [○○●]</t>
  </si>
  <si>
    <t>4 категория  [○○●]</t>
  </si>
  <si>
    <t>min размер детали 1100х450 мм, max 2750х1200 мм
толщина 10, 16, 18, 22 мм</t>
  </si>
  <si>
    <t xml:space="preserve">Высота 900-1050 мм [спинка "А"], 350 мм [спинка "Б"]
толщина 16, 18, 22, 28 мм
Обратная сторона "Белая"                                                                                                                                         
Спинка имеет краевую фрезеровку 9 мм                                                                                                                        </t>
  </si>
  <si>
    <t xml:space="preserve">min размер 1500х450мм, max размер 2750х1200мм
рис. 1-, 2-, 3-, 4-, 11-, 13-, 17-, 35-, 53-, 57-, 92-
рис. 45-, 46-, 47-, 48-, 49-, 50- [выемка под стекло не предусмотрена]   </t>
  </si>
  <si>
    <r>
      <t>Накладка Карниза 1 внешняя 90</t>
    </r>
    <r>
      <rPr>
        <vertAlign val="superscript"/>
        <sz val="14"/>
        <rFont val="Arial Narrow"/>
        <family val="2"/>
      </rPr>
      <t>0</t>
    </r>
    <r>
      <rPr>
        <sz val="14"/>
        <rFont val="Arial Narrow"/>
        <family val="2"/>
      </rPr>
      <t xml:space="preserve">  [○○●]</t>
    </r>
  </si>
  <si>
    <r>
      <t>Накладка Карниза 1 внутренняя 90</t>
    </r>
    <r>
      <rPr>
        <vertAlign val="superscript"/>
        <sz val="14"/>
        <rFont val="Arial Narrow"/>
        <family val="2"/>
      </rPr>
      <t>0</t>
    </r>
    <r>
      <rPr>
        <sz val="14"/>
        <rFont val="Arial Narrow"/>
        <family val="2"/>
      </rPr>
      <t xml:space="preserve">  [○○●]</t>
    </r>
  </si>
  <si>
    <r>
      <t>Накладка Карниза 1 внешняя 135</t>
    </r>
    <r>
      <rPr>
        <vertAlign val="superscript"/>
        <sz val="14"/>
        <rFont val="Arial Narrow"/>
        <family val="2"/>
      </rPr>
      <t>0</t>
    </r>
    <r>
      <rPr>
        <sz val="14"/>
        <rFont val="Arial Narrow"/>
        <family val="2"/>
      </rPr>
      <t xml:space="preserve">  [○○●]</t>
    </r>
  </si>
  <si>
    <r>
      <t>Накладка Карниза 1 внутренняя 135</t>
    </r>
    <r>
      <rPr>
        <vertAlign val="superscript"/>
        <sz val="14"/>
        <rFont val="Arial Narrow"/>
        <family val="2"/>
      </rPr>
      <t>0</t>
    </r>
    <r>
      <rPr>
        <sz val="14"/>
        <rFont val="Arial Narrow"/>
        <family val="2"/>
      </rPr>
      <t xml:space="preserve">  [○○●]</t>
    </r>
  </si>
  <si>
    <t>Карниз 2 прямой  [○○●]</t>
  </si>
  <si>
    <t>Карниз 2 гнутый ДУ и ДВ  [○○●]</t>
  </si>
  <si>
    <t>Фриз 50 прямой  [○○●]</t>
  </si>
  <si>
    <t>Фриз 65 прямой  [○○●]</t>
  </si>
  <si>
    <t>Фриз 50 гнутый ДУ и ДВ  [○○●]</t>
  </si>
  <si>
    <t>Карниз 09 гнутый</t>
  </si>
  <si>
    <t>Фриз 65 гнутый ДУ и ДВ  [○○●]</t>
  </si>
  <si>
    <t>Фриз 05 прямой  [○○●]</t>
  </si>
  <si>
    <t>Фриз 05 гнутый ДУ и ДВ  [○○●]</t>
  </si>
  <si>
    <t>Карниз 3 [нижний] [○○●]</t>
  </si>
  <si>
    <t>Карниз 3 гнутый ДУ [нижний] [○○●]</t>
  </si>
  <si>
    <t>Колонна 1    [2 декора] [○○●]</t>
  </si>
  <si>
    <t>Колонна 1-1 [1 декор] [○○●]</t>
  </si>
  <si>
    <t>Колонна 1-2 [без декора] [○○●]</t>
  </si>
  <si>
    <t>2300х92</t>
  </si>
  <si>
    <t>92х500, п/ш, R=300, ДУ</t>
  </si>
  <si>
    <t>100х500, п/ш, R = 300, ДУ и ДВ</t>
  </si>
  <si>
    <t>40х500, п/ш, R = 300, ДУ</t>
  </si>
  <si>
    <t>50х500, п/ш, R = 300, ДУ и ДВ</t>
  </si>
  <si>
    <t>65х500, п/ш, R = 300, ДУ и ДВ</t>
  </si>
  <si>
    <t>Колонна 09  [○○●] [18 мм]</t>
  </si>
  <si>
    <t>Колонна 11  [○○●] [18 мм]</t>
  </si>
  <si>
    <t>Бутылочница 09-1  [○○●] [18 мм]</t>
  </si>
  <si>
    <t>Бутылочница 09-2  [○○●] [18 мм]</t>
  </si>
  <si>
    <t>Бутылочница 11 [левая, правая] [○○●] [18 мм]</t>
  </si>
  <si>
    <t>Арка1, Арка2, Дуга1, Дуга2  [○○●]</t>
  </si>
  <si>
    <t>Арка 09  [○○●] [18 мм]</t>
  </si>
  <si>
    <t>Арка 11  [○○●] [18 мм]</t>
  </si>
  <si>
    <t>Корона 1  [○○●]</t>
  </si>
  <si>
    <t>Корона 2  [○○●]</t>
  </si>
  <si>
    <t>Цоколь 05 прямой  [○○●]</t>
  </si>
  <si>
    <t>Цоколь 05 гнутый ДУ и ДВ  [○○●]</t>
  </si>
  <si>
    <t>Цокольная накладка 05  [○○●]</t>
  </si>
  <si>
    <t xml:space="preserve"> 2300х110</t>
  </si>
  <si>
    <t xml:space="preserve"> 200*1200, п/ш</t>
  </si>
  <si>
    <t>110х500, п/ш, R = 300, ДУ и ДВ</t>
  </si>
  <si>
    <t>Фасад с толщиной 22 мм = R 10 мм</t>
  </si>
  <si>
    <t>Фасад с толщиной 28 мм = R 15 мм</t>
  </si>
  <si>
    <t>При увеличении толщины фасада, радиус на внешних углах увеличивается</t>
  </si>
  <si>
    <t>Срок изготовления: 15 рабочих дней</t>
  </si>
  <si>
    <t xml:space="preserve">   Лакированные глянцевые фасады с плёнкой ПВХ</t>
  </si>
  <si>
    <t xml:space="preserve">716 х Арт. D 442 [144 х 298] х 16 мм </t>
  </si>
  <si>
    <t xml:space="preserve">716 х Арт. D 446 [146 х 300] х 18 мм </t>
  </si>
  <si>
    <t>80х500, п/ш, R=300, ДУ и ДВ [260х620 - артикул]</t>
  </si>
  <si>
    <t>Матированные фасады с плёнкой ПВХ</t>
  </si>
  <si>
    <t>Нанесение матового лака на пленку ПВХ</t>
  </si>
  <si>
    <t>рис. 71 [18 мм] [Л]</t>
  </si>
  <si>
    <t>рис. 0-34, 35, 81 [кроме рис. 71] [Д]</t>
  </si>
  <si>
    <t>рис. 0-34, 35, 81 [Д]</t>
  </si>
  <si>
    <t>max 2300 мм, min 34 мм,  ширина арт. см. Каталог ТМФ
Высота фасада с выемкой под стекло max 900 мм
Высота фасада с текстурой п/ш max 920 мм</t>
  </si>
  <si>
    <t>рис. 1, 2, 3, 4, 11, 13, 17, 35 [Д]</t>
  </si>
  <si>
    <t>min размер 1500х450мм, max размер 2750х1200мм
Рис. 45-, 46-, 47-, 48-, 49-, 50- [выемка под стекло не предусмотрена]</t>
  </si>
  <si>
    <t xml:space="preserve"> Категории плёнок</t>
  </si>
  <si>
    <t>1 000 шт</t>
  </si>
  <si>
    <t>Нанесение глянцевого лака на пленку ПВХ</t>
  </si>
  <si>
    <t>Столы:</t>
  </si>
  <si>
    <t>Стулья:</t>
  </si>
  <si>
    <t>max высота фасада 2300 мм, min 270 мм.  Ширина арт.D 500, 487, 470.
Обратная в цвет лицевой.</t>
  </si>
  <si>
    <t>Прямые фасады с кромкой  [18 мм]</t>
  </si>
  <si>
    <t>Прямые фасады без кромки  [18 мм]</t>
  </si>
  <si>
    <t>max высота фасада 2300 мм, min 270 мм.  Ширина арт.D 500, 487, 470.
Обратная сторона белая.</t>
  </si>
  <si>
    <t>max высота фасада 2300 мм, min 270 мм.  Ширина арт.D 500, 487, 470. 
Обратная сторона белая.</t>
  </si>
  <si>
    <t>Крашеные прямые [глянцевые, матовые] фасады:</t>
  </si>
  <si>
    <t>Гнутые крашеные [глянцевые, матовые] фасады:</t>
  </si>
  <si>
    <t>Угловые [матовые] фасады УФ:</t>
  </si>
  <si>
    <t>Если размер детали больше 2300 мм наценка +20%</t>
  </si>
  <si>
    <t>рис. 82-89  [18 мм]</t>
  </si>
  <si>
    <t>Колонна 11  [18 мм]</t>
  </si>
  <si>
    <t>Бутылочница 11[левая, правая] [18 мм]</t>
  </si>
  <si>
    <t>Арка 11  [18 мм]</t>
  </si>
  <si>
    <t>Цвет ручки на рис. 95, Колонне 11, Бутылочнице 11 и Арке 11:
Белое дерево 1500Е, Дуб коньячный  6000Е [массив березы]</t>
  </si>
  <si>
    <t>716 х Арт. D 446 [146 х 300] х 18 мм 
Цвет ручки: Белое дерево 1500Е, Дуб коньячный  6000Е [массив березы]</t>
  </si>
  <si>
    <t>рис. 82-89  [18 мм] [ДУ и ДВ]</t>
  </si>
  <si>
    <t>Если фасады ДУ и ДВ будут установлены друг над другом, об этом необходимо указать при оформлении заказа.</t>
  </si>
  <si>
    <t>ДУ, ДВ, ДР и ДП фасады изготавливаются с радиусами на углах 5 мм, кроме деталей менее 110 мм и декоративных элементов.</t>
  </si>
  <si>
    <t>1 категория  [18 мм]</t>
  </si>
  <si>
    <t>2 категория  [18 мм]</t>
  </si>
  <si>
    <t>3 категория  [18 мм]</t>
  </si>
  <si>
    <t>рис. 95
716 х Арт. D 446 [146 х 300] х 18 мм
Цвет ручки: Белое дерево 1500Е, Дуб коньячный  6000Е [массив березы]</t>
  </si>
  <si>
    <t>рис. 95 [левая, правая] [○○●] [18 мм]</t>
  </si>
  <si>
    <t>Односторонний</t>
  </si>
  <si>
    <t>Двусторонний</t>
  </si>
  <si>
    <t xml:space="preserve"> Двухцветный</t>
  </si>
  <si>
    <t>Цвет ручки: Белое дерево 1500Е, Дуб коньячный  6000Е [массив березы], 95 изготавливается с матовым лаком
Колонна 11 - выс. min 300, max 2750, шир. 75 мм
Бутылочница 11 - выс. min 300, max 2750, шир. 146/196 мм
Арка 11 - выс. min 596, max 2000; выс. 94 мм, п/ш</t>
  </si>
  <si>
    <t xml:space="preserve"> + 0</t>
  </si>
  <si>
    <t>Стандартная толщина 22 мм</t>
  </si>
  <si>
    <t>min 116х116 мм, max 1600х1300 мм</t>
  </si>
  <si>
    <t>Колонна Франция [16 мм]</t>
  </si>
  <si>
    <t>высота min 450, max 2300, ширина 80</t>
  </si>
  <si>
    <t>высота min 284, max 1600, ширина Арт.D 500</t>
  </si>
  <si>
    <t>высота 94 мм, ширина min 596, max 2000, п/ш
Цвет вставки: 
Белое дерево 1500Е, Дуб коньячный  6000Е 
[массив березы]</t>
  </si>
  <si>
    <t>высота min 300, max 2750, ширина 50 мм</t>
  </si>
  <si>
    <t>высота min 300, max 2750, ширина 75 мм</t>
  </si>
  <si>
    <t>высота min 300, max 2750, ширина 75 мм
Цвет вставки: 
Белое дерево 1500Е, Дуб коньячный  6000Е 
[массив березы]</t>
  </si>
  <si>
    <t>высота min 300, max 2750, ширина 146/196 мм</t>
  </si>
  <si>
    <t>высота min 500, max 2750, ширина 146/196 мм</t>
  </si>
  <si>
    <t>высота min 300, max 2750, ширина 146/196 мм
Цвет ручки: 
Белое дерево 1500Е, Дуб коньячный  6000Е 
[массив березы]</t>
  </si>
  <si>
    <t>высота 120 мм, ширина min 496, max 2750</t>
  </si>
  <si>
    <t>высота 90 мм, ширина min 496, max 2750</t>
  </si>
  <si>
    <t>высота min 716, max 1600, ширина 146/196 мм</t>
  </si>
  <si>
    <t>высота 95 мм, ширина min 596, max 2300</t>
  </si>
  <si>
    <t>356х596, 356х896</t>
  </si>
  <si>
    <t>2000х140</t>
  </si>
  <si>
    <t>140хАрт.500, ДУ</t>
  </si>
  <si>
    <t>140х186</t>
  </si>
  <si>
    <t>Фриз Франция [18 мм]</t>
  </si>
  <si>
    <t>2300х60</t>
  </si>
  <si>
    <t>60хАрт.500, ДУ</t>
  </si>
  <si>
    <t>110хАрт.500, ДУ</t>
  </si>
  <si>
    <t>Сборные фасады:</t>
  </si>
  <si>
    <t>Цвета:  Белый 1000E, Бетон 2000Е, Графит 3000Е, Магнолия 4000Е, Белый перламутр 7000Е, Жемчужный 7500Е, Песчаный металлик 8000Е, а так же по каталогу RAL-k7 и WoodColor</t>
  </si>
  <si>
    <t>Мебельные фасады крашеные сборные "Франция"</t>
  </si>
  <si>
    <t>Материал:</t>
  </si>
  <si>
    <t>Витраж прямой:</t>
  </si>
  <si>
    <t>Витраж гнутый:</t>
  </si>
  <si>
    <t>Фотопечать:</t>
  </si>
  <si>
    <t>Формула для расчета стекла для фасада рис. 51, 51-1:</t>
  </si>
  <si>
    <t>рис. 62, 63, 64, 66, 67, 68, 69</t>
  </si>
  <si>
    <t>Толщина: 10, 16, 18, Толщина: 22 [радиус на углах 10 мм], 28 мм [радиус на углах 15 мм]</t>
  </si>
  <si>
    <t>Стекло гнутое 4 мм [высота от 100 до 620 мм]</t>
  </si>
  <si>
    <t>Стекло гнутое 4 мм [высота от 621 до 800 мм]</t>
  </si>
  <si>
    <t>рис. ВЗ[ВС]01 - ВЗ[ВС]17, ВВ22-ВВ23</t>
  </si>
  <si>
    <t>рис. ВЗ[ВС]18 - ВЗ[ВС]21</t>
  </si>
  <si>
    <t>Витражи с декоративными элементами из стекла [Фьюзинг, Бевелс]</t>
  </si>
  <si>
    <t>рис. ВЗ[ВС]01-ВЗ[ВС]08, ВЗ[ВС]13, ВВ22, ВВ23</t>
  </si>
  <si>
    <t>Фотопечать [без материала]
Витраж УФ 
рис. ВР24 - ВР69 [без материала]</t>
  </si>
  <si>
    <t>Краевая обработка по периметру включена в стоимость
Пристенный топ - max размер изображения 3000х1800мм, min размер 100х100мм
Витраж УФ - max размер изделия 2000х1000мм, min размер 350х200мм
Оттенок и четкость фотопечати могут незначительно отличаться от каталога
7-ми - цветная печать, Фотокачество  1440 dpi
Подложка белого цвета. Допуски на обработку [см. ГОСТ]</t>
  </si>
  <si>
    <t>Серия ВВ [витраж без свинцовой жилки], ВЗ [золотая жилка], ВС [серебряная жилка]</t>
  </si>
  <si>
    <t>высота [ширина] фасада - [ширина рамки* х 2] + 20мм</t>
  </si>
  <si>
    <t>фасад 716х496, рис. 62 [рамка 66 мм]</t>
  </si>
  <si>
    <t>716 - [66 х 2] + 20мм =  604 мм</t>
  </si>
  <si>
    <t>496 - [66 х 2] + 20мм = 384 мм</t>
  </si>
  <si>
    <t>высота [ширина] фасада - 114 мм</t>
  </si>
  <si>
    <t>фасад 716х496, рис. 51 [рамка 64 мм]</t>
  </si>
  <si>
    <t>высота [ширина] фасада - 166 мм</t>
  </si>
  <si>
    <t>фасад 716х496, рис. 77 [рамка 90 мм]</t>
  </si>
  <si>
    <t>высота [ширина] фасада - 132 мм</t>
  </si>
  <si>
    <t>рис. 62, 63, 64, 66, 67, 68, 69 СТР</t>
  </si>
  <si>
    <t>рис. 65, 70, 72, 72-1, 72-2, 72-3 СТР [18 мм]</t>
  </si>
  <si>
    <t>Вытяжка Классика - 05</t>
  </si>
  <si>
    <t>Вытяжка Модерн - 01</t>
  </si>
  <si>
    <t>Купол: сталь гладкая, бежевый
Бандаж: массив в цвет модели</t>
  </si>
  <si>
    <t>Купол: ППУ RAL 1013
Бандаж: массив в цвет модели</t>
  </si>
  <si>
    <t>Купол: сталь гладкая, белый
Бандаж: массив в цвет модели</t>
  </si>
  <si>
    <t>Купол: ППУ+сталь гладкая
Цвет: в цвет акриловых, глянцевых 
(с эффектом  метал.блеска) декоров 
ПВХ и каталогу RAL</t>
  </si>
  <si>
    <t>рис. 65, 70, 72 СТР [18 мм]</t>
  </si>
  <si>
    <t>Патинированные прямые фасады
рис. 77, 80, 94*  [22 мм] [Д]</t>
  </si>
  <si>
    <t>Мускат глянец</t>
  </si>
  <si>
    <t>Бисквит 0103</t>
  </si>
  <si>
    <t>Зефир 0201</t>
  </si>
  <si>
    <t>Имбирь 0203</t>
  </si>
  <si>
    <t>Латте 0016</t>
  </si>
  <si>
    <t>Макиато 0015</t>
  </si>
  <si>
    <t>Зефир 2849W кромка</t>
  </si>
  <si>
    <t>Латте 77028 кромка</t>
  </si>
  <si>
    <t>Бисквит 78919 кромка</t>
  </si>
  <si>
    <t>Стул Лестер Прайм</t>
  </si>
  <si>
    <t>Фантом пшеничный 9898</t>
  </si>
  <si>
    <t>рис. 51  [○○●]</t>
  </si>
  <si>
    <t>рис. 60, 90, 93   [○○●] [18 мм]</t>
  </si>
  <si>
    <t>рис. 51  [Д]</t>
  </si>
  <si>
    <t>рис. 45, 46, 47, 48, 49, 50, 51-1  [Д]</t>
  </si>
  <si>
    <t>рис. 71  [18 мм] [Д]</t>
  </si>
  <si>
    <t>рис. 53, 57 [Д]</t>
  </si>
  <si>
    <t>рис. 92 [Д]</t>
  </si>
  <si>
    <t>рис. 45, 46, 47, 48, 49, 50 [Д]</t>
  </si>
  <si>
    <t>Категория</t>
  </si>
  <si>
    <t>1 кат</t>
  </si>
  <si>
    <t>2 кат</t>
  </si>
  <si>
    <t>3 кат</t>
  </si>
  <si>
    <t>4 кат</t>
  </si>
  <si>
    <t>Дополнительная толщина</t>
  </si>
  <si>
    <t>Патинированные фасады</t>
  </si>
  <si>
    <t>простые</t>
  </si>
  <si>
    <t>сложные</t>
  </si>
  <si>
    <t>сборные</t>
  </si>
  <si>
    <t>Акриловые фасады</t>
  </si>
  <si>
    <t>2кат двухстор.</t>
  </si>
  <si>
    <t>Фасады Synchrowood</t>
  </si>
  <si>
    <t>Крашеные фасады</t>
  </si>
  <si>
    <t>Односторонние</t>
  </si>
  <si>
    <t>Двухсторонние</t>
  </si>
  <si>
    <t>Двухцветные</t>
  </si>
  <si>
    <t>Фасады из массива</t>
  </si>
  <si>
    <t>Калисто</t>
  </si>
  <si>
    <t>Кронос</t>
  </si>
  <si>
    <t>Лимен</t>
  </si>
  <si>
    <t>Мадера</t>
  </si>
  <si>
    <t>Наименование товара</t>
  </si>
  <si>
    <t>Цена [м2]</t>
  </si>
  <si>
    <t>Фасады в пленке ПВХ</t>
  </si>
  <si>
    <t>Классические вытяжки</t>
  </si>
  <si>
    <t>Столы</t>
  </si>
  <si>
    <t>Стулья</t>
  </si>
  <si>
    <t>Франция</t>
  </si>
  <si>
    <t>радиусный</t>
  </si>
  <si>
    <t>радиусный Франция</t>
  </si>
  <si>
    <t>Лакированные фасады</t>
  </si>
  <si>
    <t>Матированные фасады</t>
  </si>
  <si>
    <t>витражи</t>
  </si>
  <si>
    <t>Вытяжка Модерн</t>
  </si>
  <si>
    <t>СТР. 3-4</t>
  </si>
  <si>
    <t>СТР. 5</t>
  </si>
  <si>
    <t>СТР. 6-7</t>
  </si>
  <si>
    <t>СТР. 8</t>
  </si>
  <si>
    <t>СТР. 9-10</t>
  </si>
  <si>
    <t>СТР. 11-12</t>
  </si>
  <si>
    <t>рис. 53-, 57-   [○○●]</t>
  </si>
  <si>
    <t>рис. 92-  [○○●]</t>
  </si>
  <si>
    <t>рис. 45-, 46-, 47-, 48-, 49-, 50-  [○○●]</t>
  </si>
  <si>
    <t>Направление текстуры на филенках по высоте фасада!!!</t>
  </si>
  <si>
    <t>Направление текстуры на филенках по высоте фасада!!! (кроме ящика / бутылочницы)</t>
  </si>
  <si>
    <r>
      <t>Угловой переходник 
цоколя внешний 90</t>
    </r>
    <r>
      <rPr>
        <vertAlign val="superscript"/>
        <sz val="12"/>
        <rFont val="Arial Narrow"/>
        <family val="2"/>
      </rPr>
      <t>0</t>
    </r>
  </si>
  <si>
    <r>
      <t>Цокольная накладка 90</t>
    </r>
    <r>
      <rPr>
        <vertAlign val="superscript"/>
        <sz val="12"/>
        <rFont val="Arial Narrow"/>
        <family val="2"/>
      </rPr>
      <t>0</t>
    </r>
  </si>
  <si>
    <t>Массив Ясеня
90 мм  I   496 - 1200 мм</t>
  </si>
  <si>
    <r>
      <t xml:space="preserve">Окраска фасадов </t>
    </r>
    <r>
      <rPr>
        <b/>
        <sz val="12"/>
        <color indexed="8"/>
        <rFont val="Arial Narrow"/>
        <family val="2"/>
      </rPr>
      <t>ИРЛАНДИЯ</t>
    </r>
    <r>
      <rPr>
        <sz val="12"/>
        <color indexed="8"/>
        <rFont val="Arial Narrow"/>
        <family val="2"/>
      </rPr>
      <t xml:space="preserve"> в цвет: Ольха 2500Е, Дуб эрле 3500Е, Орех гварнери 4500Е, Венге 5000Е, Итальянский орех 5500Е, Дуб коньячный 6000Е, Графитовое дерево 6500Е, 
Тыквенный 7500Е, Угольная пыль 9500Е, Зеленый мох 10500Е, Пурпурный 11500Е, Капри синий 12500Е, Старое дерево 13500Е, Какао 14500Е.</t>
    </r>
  </si>
  <si>
    <t>Тонированные - покрытие матовым лаком 5% блеска.</t>
  </si>
  <si>
    <t>рис. 41, 43, 44, 53 - 59, 91  [Д]</t>
  </si>
  <si>
    <t>рис. 42, 92   [○○●] [18 мм]</t>
  </si>
  <si>
    <r>
      <t xml:space="preserve">рис. 41, 43, 44, 45-50, </t>
    </r>
    <r>
      <rPr>
        <u val="single"/>
        <sz val="14"/>
        <rFont val="Arial Narrow"/>
        <family val="2"/>
      </rPr>
      <t>51-1,</t>
    </r>
    <r>
      <rPr>
        <sz val="14"/>
        <rFont val="Arial Narrow"/>
        <family val="2"/>
      </rPr>
      <t xml:space="preserve"> 52 - 59, 91 [Д]</t>
    </r>
  </si>
  <si>
    <t>рис. 42, 60, 71, 90, 92, 93 [Д] [18 мм]</t>
  </si>
  <si>
    <t>Велюр пломбир</t>
  </si>
  <si>
    <t>Велюр бейлис</t>
  </si>
  <si>
    <t>Велюр трюфель</t>
  </si>
  <si>
    <t>204</t>
  </si>
  <si>
    <t>205</t>
  </si>
  <si>
    <t>206</t>
  </si>
  <si>
    <t>207</t>
  </si>
  <si>
    <t>208</t>
  </si>
  <si>
    <t>белый пластик</t>
  </si>
  <si>
    <t>серый пластик</t>
  </si>
  <si>
    <t>керамика/серый</t>
  </si>
  <si>
    <t>алюминий</t>
  </si>
  <si>
    <t>медь полированная</t>
  </si>
  <si>
    <t>черный матовый</t>
  </si>
  <si>
    <t>H 94 128</t>
  </si>
  <si>
    <t>R 10 128</t>
  </si>
  <si>
    <t>R 40 096</t>
  </si>
  <si>
    <t>H 99 096</t>
  </si>
  <si>
    <t>R 50 000</t>
  </si>
  <si>
    <t>H 99 000</t>
  </si>
  <si>
    <t>H 99 032</t>
  </si>
  <si>
    <t>Мебельные фасады из шпона</t>
  </si>
  <si>
    <t>Ясень</t>
  </si>
  <si>
    <t>Дуб</t>
  </si>
  <si>
    <t>Эвкалипт</t>
  </si>
  <si>
    <t>Орех американский</t>
  </si>
  <si>
    <t>Орех сатин шоколад</t>
  </si>
  <si>
    <t>Плита шпонированная (без ЛКМ):</t>
  </si>
  <si>
    <t>Покрытие матовым лаком 5% блеска.</t>
  </si>
  <si>
    <r>
      <t xml:space="preserve">Окраска фасадов </t>
    </r>
    <r>
      <rPr>
        <sz val="12"/>
        <color indexed="8"/>
        <rFont val="Arial Narrow"/>
        <family val="2"/>
      </rPr>
      <t>в цвет: Ольха 2500Е, Дуб эрле 3500Е, Венге 5000Е, Итальянский орех 5500Е, Дуб коньячный 6000Е,Старое дерево 13500Е.</t>
    </r>
  </si>
  <si>
    <t>Направление текстуры по высоте фасада (доступна текстура п/ш).</t>
  </si>
  <si>
    <t>Возможна разнооттеночность у шпона и морилки.</t>
  </si>
  <si>
    <t>Изготовление изделия с выдержанной текстурой по эскизу +30% к стоимости.</t>
  </si>
  <si>
    <t>Толщина 19 мм (+/- 0,5 мм из-за толщины шпона, мдф 18 мм).</t>
  </si>
  <si>
    <t>У детали размером менее 2000 мм допустимы габариты +/- 1 мм, более 2000 мм допустимы габариты +/- 2 мм из-за разнотолщинности кромки.</t>
  </si>
  <si>
    <t>Фасады из шпона</t>
  </si>
  <si>
    <t>Шпонированные (матированные) прямые фасады:</t>
  </si>
  <si>
    <t>Шпонированные (тонированные) прямые фасады:</t>
  </si>
  <si>
    <t>рис. 0, 5, 7, 9</t>
  </si>
  <si>
    <t>рис. 1 по 30, 33, 34, 35, 81  [○○●]
[кроме рис. 0, 5, 7, 71, 9]</t>
  </si>
  <si>
    <t>рис. 0, 5, 7, 9  [●●●]</t>
  </si>
  <si>
    <t>рис. 5, 7, 9 УФ</t>
  </si>
  <si>
    <t>рис. 5, 7, 9 УФ  [●●●]</t>
  </si>
  <si>
    <t>рис. 0, 5, 7, 9  [Л]</t>
  </si>
  <si>
    <t>рис. 5, 7, 9 УФ  [Л]</t>
  </si>
  <si>
    <r>
      <t xml:space="preserve">min 100х34 мм, max 2750х1200 мм
рис. 93 не предусмотрено изготовление под стекло
</t>
    </r>
    <r>
      <rPr>
        <u val="single"/>
        <sz val="14"/>
        <rFont val="Arial Narrow"/>
        <family val="2"/>
      </rPr>
      <t>рис. 51, 51-1 только на 16 мм МДФ</t>
    </r>
    <r>
      <rPr>
        <sz val="14"/>
        <rFont val="Arial Narrow"/>
        <family val="2"/>
      </rPr>
      <t xml:space="preserve">
[Жасмин, Слива, Слоновая кость, Магнолия только в рис. 0, 5, 7, 71, 9]</t>
    </r>
  </si>
  <si>
    <t>рис. 5, 7, 9 УФ [Д]</t>
  </si>
  <si>
    <t>рис. 0-5, 7, 9, 11-14, 17, 19-21, 28, 35
рис. 62, 63, 64, 66, 67, 68, 69</t>
  </si>
  <si>
    <t>рис. 0-5, 7, 9, 11-14, 17, 19-21, 28, 35</t>
  </si>
  <si>
    <t>min 100х34 мм, max 2750х1200 мм
рис. 0, 5, 7, 71, 9
рис. 82-89 радиус на углах 3 мм
Двухцветные только рис. 0, 82-89</t>
  </si>
  <si>
    <r>
      <t xml:space="preserve">ДУ и ДВ [R-300] 
max 2300 мм, min 34 мм, ширина арт. см. Каталог ТМФ
Высота фасада с выемкой под стекло max 900 мм
рис. 0, 5, 7, 71, 9, 82-89, </t>
    </r>
    <r>
      <rPr>
        <u val="single"/>
        <sz val="13.5"/>
        <rFont val="Arial Narrow"/>
        <family val="2"/>
      </rPr>
      <t>Двухцветные только рис. 82-89</t>
    </r>
    <r>
      <rPr>
        <sz val="13.5"/>
        <rFont val="Arial Narrow"/>
        <family val="2"/>
      </rPr>
      <t xml:space="preserve">
Высота фасада с текстурой п/ш max 920 мм
ДП, ДР, ДПВ, ДРВ размеры указаны в Каталоге ТМФ</t>
    </r>
  </si>
  <si>
    <t>рис. 5, 7, 9
716 х Арт. D 442 [144 х 298] х 16 мм
716 х Арт. D 446 [146 х 300] х 18 мм</t>
  </si>
  <si>
    <r>
      <t xml:space="preserve">Крашеные - покрытие матовым лаком </t>
    </r>
    <r>
      <rPr>
        <b/>
        <i/>
        <sz val="12"/>
        <color indexed="8"/>
        <rFont val="Arial Narrow"/>
        <family val="2"/>
      </rPr>
      <t>25%</t>
    </r>
    <r>
      <rPr>
        <i/>
        <sz val="12"/>
        <color indexed="8"/>
        <rFont val="Arial Narrow"/>
        <family val="2"/>
      </rPr>
      <t xml:space="preserve"> блеска.</t>
    </r>
  </si>
  <si>
    <t>ДУ и ДВ [R-300] max 2300 мм, min 34 мм, ширина арт. см. Каталог ТМФ
Высота фасада с выемкой под стекло max 900 мм
Высота фасада с текстурой п/ш max 900 мм
ДП, ДР, ДПВ, ДРВ размеры указаны в Каталоге фасадов ТМФ</t>
  </si>
  <si>
    <t>ДУ, ДВ R-300
высота min 34, max 2300, с выемкой под стекло max высота 900 мм 
Высота фасада с текстурой п/ш max 900 мм</t>
  </si>
  <si>
    <t>Кромка Шпон 0,6/23:</t>
  </si>
  <si>
    <t>Кромка 0,6 х 23 мм в отмотку.</t>
  </si>
  <si>
    <r>
      <t>рис.</t>
    </r>
    <r>
      <rPr>
        <b/>
        <sz val="14"/>
        <rFont val="Arial Narrow"/>
        <family val="2"/>
      </rPr>
      <t xml:space="preserve"> 40</t>
    </r>
    <r>
      <rPr>
        <sz val="14"/>
        <rFont val="Arial Narrow"/>
        <family val="2"/>
      </rPr>
      <t>, 42, 92   [○○●] [18 мм]</t>
    </r>
  </si>
  <si>
    <t>рис. 41, 45-50, 51-1  [○○●]</t>
  </si>
  <si>
    <r>
      <t xml:space="preserve">рис. </t>
    </r>
    <r>
      <rPr>
        <b/>
        <sz val="14"/>
        <rFont val="Arial Narrow"/>
        <family val="2"/>
      </rPr>
      <t>38, 39,</t>
    </r>
    <r>
      <rPr>
        <sz val="14"/>
        <rFont val="Arial Narrow"/>
        <family val="2"/>
      </rPr>
      <t xml:space="preserve"> 43, 44, 53 - 59, 91  [○○●]</t>
    </r>
  </si>
  <si>
    <r>
      <t xml:space="preserve">рис. </t>
    </r>
    <r>
      <rPr>
        <b/>
        <sz val="14"/>
        <rFont val="Arial Narrow"/>
        <family val="2"/>
      </rPr>
      <t>39</t>
    </r>
    <r>
      <rPr>
        <sz val="14"/>
        <rFont val="Arial Narrow"/>
        <family val="2"/>
      </rPr>
      <t>, 43, 44, 53 - 59, 91  [○○●]</t>
    </r>
  </si>
  <si>
    <r>
      <t>рис.</t>
    </r>
    <r>
      <rPr>
        <b/>
        <sz val="14"/>
        <rFont val="Arial Narrow"/>
        <family val="2"/>
      </rPr>
      <t xml:space="preserve"> 37, </t>
    </r>
    <r>
      <rPr>
        <sz val="14"/>
        <rFont val="Arial Narrow"/>
        <family val="2"/>
      </rPr>
      <t>60, 90, 93   [○○●] [18 мм]</t>
    </r>
  </si>
  <si>
    <r>
      <t xml:space="preserve">рис. </t>
    </r>
    <r>
      <rPr>
        <b/>
        <sz val="14"/>
        <rFont val="Arial Narrow"/>
        <family val="2"/>
      </rPr>
      <t xml:space="preserve">40, </t>
    </r>
    <r>
      <rPr>
        <sz val="14"/>
        <rFont val="Arial Narrow"/>
        <family val="2"/>
      </rPr>
      <t>42, 92   [○○●] [18 мм]</t>
    </r>
  </si>
  <si>
    <r>
      <t xml:space="preserve">ДУ и ДВ [R-300] max 2300 мм, min 34 мм,  ширина арт. см. Каталог ТМФ;
Высота фасада с выемкой под стекло max 900 мм
Высота фасада с текстурой п/ш max </t>
    </r>
    <r>
      <rPr>
        <b/>
        <sz val="14"/>
        <rFont val="Arial Narrow"/>
        <family val="2"/>
      </rPr>
      <t>900 мм</t>
    </r>
    <r>
      <rPr>
        <sz val="14"/>
        <rFont val="Arial Narrow"/>
        <family val="2"/>
      </rPr>
      <t xml:space="preserve">
</t>
    </r>
    <r>
      <rPr>
        <b/>
        <sz val="14"/>
        <rFont val="Arial Narrow"/>
        <family val="2"/>
      </rPr>
      <t>рис. 39, 51, 51-1, 93 не предусмотрено изготовление под стекло</t>
    </r>
  </si>
  <si>
    <t>Плита [18 мм]</t>
  </si>
  <si>
    <t>Платиновый 0748</t>
  </si>
  <si>
    <t>Хаки 0750</t>
  </si>
  <si>
    <t>Горький шоколад 0749</t>
  </si>
  <si>
    <t>Вишневый 0770</t>
  </si>
  <si>
    <t>Угольно-черный 0720</t>
  </si>
  <si>
    <t>Серый 0718</t>
  </si>
  <si>
    <t>Стальной 0752</t>
  </si>
  <si>
    <t>Лакричный 0724</t>
  </si>
  <si>
    <t>Оливковый 0717</t>
  </si>
  <si>
    <t>Белый шоколад 0032</t>
  </si>
  <si>
    <t>Миндальный 0719</t>
  </si>
  <si>
    <t>Хаки DC63HO кромка PUR</t>
  </si>
  <si>
    <t>Горький шоколад 140606 кромка PUR</t>
  </si>
  <si>
    <t>Угольно-черный DC65U3 кромка PUR</t>
  </si>
  <si>
    <t>Серый DC56U8 кромка PUR</t>
  </si>
  <si>
    <t>Стальной 140614 кромка PUR</t>
  </si>
  <si>
    <t>Оливковый 140336 кромка PUR</t>
  </si>
  <si>
    <t>Миндальный 140338 кромка</t>
  </si>
  <si>
    <t>Молочный шоколад 0001</t>
  </si>
  <si>
    <t>Пудровый 0003</t>
  </si>
  <si>
    <t>Черно-синий 0004</t>
  </si>
  <si>
    <t>Сумеречный 0005</t>
  </si>
  <si>
    <t>Крем-брюле 0002</t>
  </si>
  <si>
    <t>Бежевый 0006</t>
  </si>
  <si>
    <t>Молочный шоколад 0001 кромка PUR</t>
  </si>
  <si>
    <t>Пудровый 0003 кромка PUR</t>
  </si>
  <si>
    <t>Черно-синий 0004 кромка PUR</t>
  </si>
  <si>
    <t>Крем-брюле 140675 кромка</t>
  </si>
  <si>
    <t>Цвета фасадов</t>
  </si>
  <si>
    <t>Вишневый DC3H92 кромка PUR</t>
  </si>
  <si>
    <t>Прямые фасады без кромки [19 мм]</t>
  </si>
  <si>
    <t>Прямые фасады с кромкой [19 мм]</t>
  </si>
  <si>
    <t>Лакричный DC75W2 кромка PUR</t>
  </si>
  <si>
    <t>Цвета фасадов CleanTouch</t>
  </si>
  <si>
    <t>Цвета фасадов FENIX</t>
  </si>
  <si>
    <t>2800х1300 мм. Толщина 10, 17, 19 мм. Обратная сторона белая.</t>
  </si>
  <si>
    <t>2800х1220 мм, толщина 10, 17, 19 мм.  
Лицевой акрил, обратный - белый ламинированный.</t>
  </si>
  <si>
    <t>Использование технологии "Hot Air" соединение кромки - бесклеевой шов, а так же PUR.</t>
  </si>
  <si>
    <t>Поверхность материала обладает низким коэффициентом отражения световых лучей и чрезвычайно непрозрачна, не оставляет отпечатков пальцев и приятна на ощупь.Так же обладает способностью к регенерации микроцарапин благодаря своей термореактивности.</t>
  </si>
  <si>
    <t>Мебельные фасады FENIX &amp; CleanTouch</t>
  </si>
  <si>
    <t>Комплект пластика FENIX &amp; CleanTouch Веер</t>
  </si>
  <si>
    <t>4 100 шт</t>
  </si>
  <si>
    <t>2 000 шт</t>
  </si>
  <si>
    <t>2800х1300 мм
Лицевой акрил, обратный лист - балансировочный в цвет лицевого.</t>
  </si>
  <si>
    <t>Фасады FENIX &amp; CleanTouch</t>
  </si>
  <si>
    <t>Испания</t>
  </si>
  <si>
    <t>СТР. 13</t>
  </si>
  <si>
    <t>СТР. 14</t>
  </si>
  <si>
    <t>СТР. 20</t>
  </si>
  <si>
    <t>СТР. 21</t>
  </si>
  <si>
    <t xml:space="preserve">Белый глянец </t>
  </si>
  <si>
    <t>Орех</t>
  </si>
  <si>
    <t>Плита</t>
  </si>
  <si>
    <t>Велюр синий</t>
  </si>
  <si>
    <t>рис. 95 [левая, правая] [18 мм]</t>
  </si>
  <si>
    <t>Макиато V1272 кромка</t>
  </si>
  <si>
    <t>Фасад прямой:</t>
  </si>
  <si>
    <t>Калисто, Кронос, Лимен, Тимбер, Тимбер Гриф, Мадера</t>
  </si>
  <si>
    <t>Массив Ясеня, max 1200х1200, толщина 22 мм</t>
  </si>
  <si>
    <t>Массив Ясеня, max 1200х1200, толщина 20 мм, [Б] - ящик и бутылочница</t>
  </si>
  <si>
    <t>Италия [патинированная]</t>
  </si>
  <si>
    <t>Массив Ясеня, max 1200х1200, толщина 24 мм</t>
  </si>
  <si>
    <t>Испания [патинированная]</t>
  </si>
  <si>
    <t>Массив Березы, max 1500х900, толщина 25 мм</t>
  </si>
  <si>
    <t>Ламбер</t>
  </si>
  <si>
    <t>Ручка массив Ясеня, шпонированный фасад, толщина 22 мм
max 1000х1200, направление текстуры по ширине фасада</t>
  </si>
  <si>
    <t>Фасад гнутый ДУ:</t>
  </si>
  <si>
    <t>Массив Ясеня, высота 716 / 896, ширина Арт.D 500 [R-224]</t>
  </si>
  <si>
    <t>Массив Ясеня, высота 716 / 896, ширина Арт.D 500 [R-198]</t>
  </si>
  <si>
    <t>Массив Ясеня, высота 716 / 896, ширина Арт.D 500 [R-238]</t>
  </si>
  <si>
    <t>Декоративные элементы для Калисто, Кронос, Лимен, Тимбер, Тимбер Гриф, Мадера:</t>
  </si>
  <si>
    <t>Колонна Иберис, Шафт</t>
  </si>
  <si>
    <t>Массив Ясеня, 300 - 1200 мм  I  50 мм</t>
  </si>
  <si>
    <t>Бутылочница Калисто, Кронос, Лимен, Тимбер, Тимбер Гриф, Мадера</t>
  </si>
  <si>
    <t>Массив Ясеня, высота 296 - 1200 мм, ширина 146/196 мм</t>
  </si>
  <si>
    <t>Арка Азура</t>
  </si>
  <si>
    <t>Массив Ясеня, 55 мм  I  496 - 1200 мм</t>
  </si>
  <si>
    <t>Арка Лотос</t>
  </si>
  <si>
    <t>Массив Ясеня, 100 мм  I  496 - 1200 мм</t>
  </si>
  <si>
    <t>Декоративные элементы для Скандинавии:</t>
  </si>
  <si>
    <t>Массив Ясеня, декоры пластик, 716 х 446</t>
  </si>
  <si>
    <t>Массив Ясеня, декоры пластик, 896 х 446</t>
  </si>
  <si>
    <t xml:space="preserve">Пристенная панель Буазери </t>
  </si>
  <si>
    <t>МДФ крашеный, 650 х 166 мм / 1600 х 166 мм / 2750 х 166 мм [+30% наценка], кроме морилки</t>
  </si>
  <si>
    <t xml:space="preserve">Шпонированная фальшпанель 16 мм </t>
  </si>
  <si>
    <t>МДФ шпонированный [с двух сторон]
min 110 х 110 мм, max 2300 х 800 мм</t>
  </si>
  <si>
    <t xml:space="preserve">Шпонированная фальшпанель 18 мм </t>
  </si>
  <si>
    <t xml:space="preserve">Планка торцевая для пристенной панели Буазери </t>
  </si>
  <si>
    <t>МДФ крашенный, 600 х 28 мм, кроме морилки</t>
  </si>
  <si>
    <t>Брусок угловой [Блэнда]</t>
  </si>
  <si>
    <t>Массив Ясеня, 720 х 50 х 50 мм</t>
  </si>
  <si>
    <t>Колонна</t>
  </si>
  <si>
    <t>Массив Ясеня, 84 мм  I   400 - 1200 мм</t>
  </si>
  <si>
    <t>Массив Ясеня, 900 х 70 х 20 мм</t>
  </si>
  <si>
    <t>Карниз</t>
  </si>
  <si>
    <t>МДФ шпонированый, 2300 х 116 мм</t>
  </si>
  <si>
    <t>Карниз гнутый ДУ</t>
  </si>
  <si>
    <t>Массив Ясеня, 116 мм х Арт.D 500</t>
  </si>
  <si>
    <t>Фриз</t>
  </si>
  <si>
    <t>МДФ шпонированный, 2300 х 44 х 16 мм</t>
  </si>
  <si>
    <t>Фриз гнутый ДУ</t>
  </si>
  <si>
    <t>Массив Ясеня, 44 мм х Арт.D 500</t>
  </si>
  <si>
    <r>
      <t>Угловой переходник фриза внешний 90</t>
    </r>
    <r>
      <rPr>
        <vertAlign val="superscript"/>
        <sz val="12"/>
        <rFont val="Arial Narrow"/>
        <family val="2"/>
      </rPr>
      <t>0</t>
    </r>
  </si>
  <si>
    <t>Массив Ясеня, 46 х 30 х 30 мм</t>
  </si>
  <si>
    <t>МДФ шпонированный, 2300  I  90 - 110</t>
  </si>
  <si>
    <t>Цоколь гнутый ДУ</t>
  </si>
  <si>
    <t>Массив Ясеня,  90 - 110 I Арт.D 400</t>
  </si>
  <si>
    <t xml:space="preserve">Массив Ясеня, 110 х 30 х 30 мм </t>
  </si>
  <si>
    <t>Декоративные элементы для Италии:</t>
  </si>
  <si>
    <t>МДФ шпонированный [с двух сторон]
min 110х110 мм, max 2300х800 мм</t>
  </si>
  <si>
    <t>Массив Ясеня, 720 х 50 х 50 мм [без патины]</t>
  </si>
  <si>
    <t>Массив Ясеня, 716 х 75 мм</t>
  </si>
  <si>
    <t>Массив Ясеня, 896 х 75 мм</t>
  </si>
  <si>
    <t>Массив Ясеня, 956 х 75 мм</t>
  </si>
  <si>
    <t>Массив Ясеня, 716 х 146 х 22 мм</t>
  </si>
  <si>
    <t>Массив Ясеня, 195 х 746 х 50 мм</t>
  </si>
  <si>
    <t>Массив Ясеня, 131 х 50 х 50 мм</t>
  </si>
  <si>
    <t>Массив Ясеня, 1200 х 65 х 24 мм</t>
  </si>
  <si>
    <t>Массив Ясеня, 65 мм х Арт.D 500</t>
  </si>
  <si>
    <t>МДФ шпонированый, 2300 х 120 мм</t>
  </si>
  <si>
    <t>Массив Ясеня,  2000 х 50 х 10 мм</t>
  </si>
  <si>
    <t>Массив Ясеня, 120 х 173 мм</t>
  </si>
  <si>
    <t>Массив Ясеня, 120 мм х Арт.D 500</t>
  </si>
  <si>
    <t>Массив Ясеня,  260 х 700 х 16 мм</t>
  </si>
  <si>
    <t>Массив Ясеня, 122 х ⌀70 мм</t>
  </si>
  <si>
    <t>МДФ шпонированный, 2300 х 50 х 16 мм, [без патины]</t>
  </si>
  <si>
    <t>Массив Ясеня, 50 мм х Арт.D 500, [без патины]</t>
  </si>
  <si>
    <t>МДФ шпонированный, 2300 х 110 х 24 мм, [без патины]</t>
  </si>
  <si>
    <t>Массив Ясеня, 110 мм х Арт.D 400, [без патины]</t>
  </si>
  <si>
    <t>Массив Ясеня, 110 х 130 х 49 [п/ш], [без патины]</t>
  </si>
  <si>
    <t>Декоративные элементы для Испании:</t>
  </si>
  <si>
    <t>Колонна 01</t>
  </si>
  <si>
    <t>Колонна 02</t>
  </si>
  <si>
    <t>Бутылочница 01</t>
  </si>
  <si>
    <t>Массив Ясеня
высота 446 - 1200 мм, ширина 146 / 196 мм</t>
  </si>
  <si>
    <t>Бутылочница 02</t>
  </si>
  <si>
    <t>Арка 01</t>
  </si>
  <si>
    <t>Арка 02</t>
  </si>
  <si>
    <t>МДФ шпонированый, 2300 х 91 мм</t>
  </si>
  <si>
    <t>Массив Ясеня, 91 х 173 мм</t>
  </si>
  <si>
    <t>Декоративные элементы для Ирландии:</t>
  </si>
  <si>
    <t>Массив Березы, 300 - 2000 мм I  75 мм</t>
  </si>
  <si>
    <t>Массив Березы, 300 - 2000 мм, ширина 146/196 мм</t>
  </si>
  <si>
    <t>Массив Березы, 90 мм  I   390 - 2000 мм</t>
  </si>
  <si>
    <t>Массив Березы, 2000 х 92 мм, [без патины]</t>
  </si>
  <si>
    <t>Массив Березы, 92 мм х Арт.D 500, [без патины]</t>
  </si>
  <si>
    <t>Массив Березы, 2000 х 32 х 16 мм, [без патины]</t>
  </si>
  <si>
    <t>Массив Березы, 32 мм х Арт.D 500, [без патины]</t>
  </si>
  <si>
    <t>Массив Березы, 110 х 2000 мм, [без патины]</t>
  </si>
  <si>
    <t>Массив Березы, 110 мм х Арт.D 500, [без патины]</t>
  </si>
  <si>
    <t>Направление текстуры по ширине фасада!!!</t>
  </si>
  <si>
    <t>Гипс 42752 кромка PUR</t>
  </si>
  <si>
    <t>Формула для расчета стекла для фасада Испания:</t>
  </si>
  <si>
    <t>высота [ширина] фасада - 160 мм</t>
  </si>
  <si>
    <t>Формула для расчета стекла для фасада Лимен, Калисто:</t>
  </si>
  <si>
    <t>фасад 716х496 [рамка 77 мм]</t>
  </si>
  <si>
    <t>фасад 716х496 [рамка 90 мм]</t>
  </si>
  <si>
    <t>фасад 716х496 Лимен [рамка 52 мм]</t>
  </si>
  <si>
    <t>716 - 58 мм =  658 мм</t>
  </si>
  <si>
    <t>496 - 90 мм = 406 мм</t>
  </si>
  <si>
    <t>Формула для расчета стекла для фасада Кронос:</t>
  </si>
  <si>
    <t>496 - 126 мм = 370 мм</t>
  </si>
  <si>
    <t>фасад 716х496 [рамка 70 мм]</t>
  </si>
  <si>
    <t>высота фасада - 58 мм, ширина фасада - 90 мм</t>
  </si>
  <si>
    <t>высота фасада - 58 мм, ширина фасада - 126 мм</t>
  </si>
  <si>
    <t>Стекло  размером 604х384 мм</t>
  </si>
  <si>
    <t>Стекло  размером 550х330 мм</t>
  </si>
  <si>
    <t>Стекло  размером 584х364 мм</t>
  </si>
  <si>
    <t>Стекло  размером 556х336 мм</t>
  </si>
  <si>
    <t>Стекло  размером 658х406 мм</t>
  </si>
  <si>
    <t>Стекло  размером 658х370 мм</t>
  </si>
  <si>
    <t>3 категория  [19 мм]</t>
  </si>
  <si>
    <t>Дуб вестерн ETW 07</t>
  </si>
  <si>
    <t>Дуб креоль ETW 10</t>
  </si>
  <si>
    <t>Дуб шимон ETW 05</t>
  </si>
  <si>
    <t>Мрамор угольный ETS03</t>
  </si>
  <si>
    <t>Реголит серый ETL 09</t>
  </si>
  <si>
    <t>Слива венгерская ETW 08</t>
  </si>
  <si>
    <t>Дуб вестерн ETW07 кромка PUR</t>
  </si>
  <si>
    <t>Дуб креоль 12100 кромка PUR</t>
  </si>
  <si>
    <t>Дуб лесной ETW15 кромка PUR</t>
  </si>
  <si>
    <t>Дуб песочный ETW06 кромка PUR</t>
  </si>
  <si>
    <t>Дуб шимон ETW05 кромка PUR</t>
  </si>
  <si>
    <t>Марганец ETL13 кромка PUR</t>
  </si>
  <si>
    <t>Мрамор бурый ETS07 кромка PUR</t>
  </si>
  <si>
    <t>Мрамор песочный ETS02 кромка PUR</t>
  </si>
  <si>
    <t>Мрамор угольный 12190 кромка PUR</t>
  </si>
  <si>
    <t>Пирит ETL12 кромка PUR</t>
  </si>
  <si>
    <t>Реголит 12187 кромка PUR</t>
  </si>
  <si>
    <t>Реголит серый ETL09 кромка PUR</t>
  </si>
  <si>
    <t>Слива венгерская ETW08 кромка PUR</t>
  </si>
  <si>
    <t>Wood</t>
  </si>
  <si>
    <t>Stone</t>
  </si>
  <si>
    <t>Комплект образцов Synchrowood Веер</t>
  </si>
  <si>
    <t>2 200 шт</t>
  </si>
  <si>
    <t>4 400 шт</t>
  </si>
  <si>
    <r>
      <t>Велюр-вуд белый</t>
    </r>
    <r>
      <rPr>
        <sz val="10"/>
        <rFont val="Arial Narrow"/>
        <family val="2"/>
      </rPr>
      <t xml:space="preserve"> [нет в наличии]</t>
    </r>
  </si>
  <si>
    <r>
      <t xml:space="preserve">Велюр-вуд бетон </t>
    </r>
    <r>
      <rPr>
        <sz val="10"/>
        <rFont val="Arial Narrow"/>
        <family val="2"/>
      </rPr>
      <t>[нет в наличии]</t>
    </r>
  </si>
  <si>
    <r>
      <t>Велюр-вуд голубой</t>
    </r>
    <r>
      <rPr>
        <sz val="10"/>
        <rFont val="Arial Narrow"/>
        <family val="2"/>
      </rPr>
      <t xml:space="preserve"> [нет в наличии]</t>
    </r>
  </si>
  <si>
    <r>
      <t xml:space="preserve">Велюр-вуд графит </t>
    </r>
    <r>
      <rPr>
        <sz val="10"/>
        <rFont val="Arial Narrow"/>
        <family val="2"/>
      </rPr>
      <t>[нет в наличии]</t>
    </r>
  </si>
  <si>
    <r>
      <t>Велюр-вуд коричневый [</t>
    </r>
    <r>
      <rPr>
        <sz val="10"/>
        <rFont val="Arial Narrow"/>
        <family val="2"/>
      </rPr>
      <t>нет в наличии]</t>
    </r>
  </si>
  <si>
    <r>
      <t>Велюр-вуд магнолия</t>
    </r>
    <r>
      <rPr>
        <sz val="10"/>
        <rFont val="Arial Narrow"/>
        <family val="2"/>
      </rPr>
      <t xml:space="preserve"> [нет в наличии]</t>
    </r>
  </si>
  <si>
    <r>
      <t>Велюр-вуд олива</t>
    </r>
    <r>
      <rPr>
        <sz val="10"/>
        <rFont val="Arial Narrow"/>
        <family val="2"/>
      </rPr>
      <t xml:space="preserve"> [нет в наличии]</t>
    </r>
  </si>
  <si>
    <r>
      <t>Велюр-вуд серый</t>
    </r>
    <r>
      <rPr>
        <sz val="10"/>
        <rFont val="Arial Narrow"/>
        <family val="2"/>
      </rPr>
      <t xml:space="preserve"> [нет в наличии]</t>
    </r>
  </si>
  <si>
    <r>
      <t xml:space="preserve">min 100х34 мм, max 2750х1200 мм
</t>
    </r>
    <r>
      <rPr>
        <u val="single"/>
        <sz val="14"/>
        <rFont val="Arial Narrow"/>
        <family val="2"/>
      </rPr>
      <t>Высокий глянец</t>
    </r>
    <r>
      <rPr>
        <sz val="14"/>
        <rFont val="Arial Narrow"/>
        <family val="2"/>
      </rPr>
      <t xml:space="preserve"> [рис. 0, 5, 7, 71, 9]: если в одном заказе указаны декоры высокого глянца, то заказ целиком будет изготовлен в данном качестве, иначе в обычном качестве
min 100х34 мм, max 2750х1150 мм, 
толщина 10, 16, 18 [радиус на углах 3 мм], 22 мм [радиус на углах 10 мм]</t>
    </r>
  </si>
  <si>
    <t>только матовые пленки, и кроме пленок Крем и Белый матовый</t>
  </si>
  <si>
    <t>Черешня</t>
  </si>
  <si>
    <t>Дуб лофт</t>
  </si>
  <si>
    <t>Дуб рустикальный</t>
  </si>
  <si>
    <r>
      <t>2800x1030 (2,884м</t>
    </r>
    <r>
      <rPr>
        <vertAlign val="superscript"/>
        <sz val="14"/>
        <rFont val="Arial Narrow"/>
        <family val="2"/>
      </rPr>
      <t>2</t>
    </r>
    <r>
      <rPr>
        <sz val="14"/>
        <rFont val="Arial Narrow"/>
        <family val="2"/>
      </rPr>
      <t>). Обратная сторона в цвет лицевой.
Без покрытия ЛКМ.</t>
    </r>
  </si>
  <si>
    <t>2800x1030 (2,884м2). Обратная сторона шпон Дуб.
Без покрытия ЛКМ.</t>
  </si>
  <si>
    <t>Орех карамель ETW13 кромка PUR</t>
  </si>
  <si>
    <r>
      <t>рис. 36,</t>
    </r>
    <r>
      <rPr>
        <b/>
        <sz val="14"/>
        <rFont val="Arial Narrow"/>
        <family val="2"/>
      </rPr>
      <t xml:space="preserve"> 36-1,-2,-3</t>
    </r>
    <r>
      <rPr>
        <sz val="14"/>
        <rFont val="Arial Narrow"/>
        <family val="2"/>
      </rPr>
      <t>, 37, 60, 90, 93  [○○●] [18 мм]</t>
    </r>
  </si>
  <si>
    <r>
      <t xml:space="preserve">рис. 58, 60, 90 и 91 стандартный размерный ряд [см. таблицу Каталог ТМФ];
рис. </t>
    </r>
    <r>
      <rPr>
        <b/>
        <sz val="14"/>
        <rFont val="Arial Narrow"/>
        <family val="2"/>
      </rPr>
      <t>36, 36-1,36-2,36-3, 38, 39, 93</t>
    </r>
    <r>
      <rPr>
        <sz val="14"/>
        <rFont val="Arial Narrow"/>
        <family val="2"/>
      </rPr>
      <t xml:space="preserve"> не предусмотрено изготовление под стекло
</t>
    </r>
    <r>
      <rPr>
        <u val="single"/>
        <sz val="14"/>
        <rFont val="Arial Narrow"/>
        <family val="2"/>
      </rPr>
      <t>рис. 51, 51-1 только на 16 мм МДФ</t>
    </r>
    <r>
      <rPr>
        <sz val="14"/>
        <rFont val="Arial Narrow"/>
        <family val="2"/>
      </rPr>
      <t xml:space="preserve">
рис. 92 не изготавливается в пленка серии МУАР</t>
    </r>
  </si>
  <si>
    <t>Комплект образцов шпона веер</t>
  </si>
  <si>
    <t>С кромкой</t>
  </si>
  <si>
    <t>Муссон белый</t>
  </si>
  <si>
    <t>Натуральный камень</t>
  </si>
  <si>
    <r>
      <t xml:space="preserve">Цвета пленок, используемых для изготовления патинированных фасадов и окраска в цвет балюстрад, решеток и кронштейнов: Альпийское дерево,  Апшеронское дерево, Венге, Венге пепел, Джунгарское дерево, Дуб ванильный, Дуб делайт, Дуб коньячный, Дуб молочный, Дуб эндгрейн, Дуб эрле, Дынное дерево, Жасмин, Итальянский орех 2340, Магнолия, Орех гварнери, Оригами, Серый бетон, Слоновая кость, Сосна австралийская, Сосна новозеландская, Сосна норвежская, Сосна полярная, Сосна финская, Сосна шведская, Сосна зеленая, Сосна рыжая, Угольное дерево, Цементная пыль, Ясень белый, Ясень черный, </t>
    </r>
    <r>
      <rPr>
        <b/>
        <sz val="12"/>
        <rFont val="Arial Narrow"/>
        <family val="2"/>
      </rPr>
      <t>Дуб аляска, Дуб амарон, Орех алтайский.</t>
    </r>
  </si>
  <si>
    <t>716 - 160 мм =  556 мм</t>
  </si>
  <si>
    <t>496 - 160 мм = 336 мм</t>
  </si>
  <si>
    <t>Без фасадов, для размер фасада 356х396=17 шт    [ 2 160(в) х 476 (г) х 434 (ш) мм ]</t>
  </si>
  <si>
    <t>Базальт-Сланец ETL01 кромка PUR</t>
  </si>
  <si>
    <t>Венге пепел *</t>
  </si>
  <si>
    <t>Дуб делайт *</t>
  </si>
  <si>
    <t>Оригами *</t>
  </si>
  <si>
    <t>Старое дерево *</t>
  </si>
  <si>
    <t>Бетон кварц *</t>
  </si>
  <si>
    <t>Бетон темный *</t>
  </si>
  <si>
    <t>Дуб аляска *</t>
  </si>
  <si>
    <t>Дуб амарон *</t>
  </si>
  <si>
    <t>Дуб антик *</t>
  </si>
  <si>
    <t>Дуб арабика *</t>
  </si>
  <si>
    <t>Дуб атланта *</t>
  </si>
  <si>
    <t>Дуб белый *</t>
  </si>
  <si>
    <t>Дуб коньячный *</t>
  </si>
  <si>
    <t>Дуб натуральный *</t>
  </si>
  <si>
    <t>Дуб ванильный *</t>
  </si>
  <si>
    <t>Дуб молочный *</t>
  </si>
  <si>
    <t>Дуб эндгрейн *</t>
  </si>
  <si>
    <t>Дуб эрле *</t>
  </si>
  <si>
    <t>Орех гварнери *</t>
  </si>
  <si>
    <t>Орех алтайский *</t>
  </si>
  <si>
    <t>Орех карельский *</t>
  </si>
  <si>
    <t>Ржавый камень *</t>
  </si>
  <si>
    <t>Сосна угольная *</t>
  </si>
  <si>
    <t>Кожа крокодила *</t>
  </si>
  <si>
    <t>Мрамор вулканический *</t>
  </si>
  <si>
    <t>Мрамор пепельный *</t>
  </si>
  <si>
    <t>Мрамор черный *</t>
  </si>
  <si>
    <t>Тиковое дерево *</t>
  </si>
  <si>
    <t>Итальянский орех 2340 *</t>
  </si>
  <si>
    <t>Серый бетон *</t>
  </si>
  <si>
    <t>Кремовое стекло 6895 - 2465х1230 мм, обратный лист - магнолия балансировочный.
Белое стекло 6843 - 2800х1300 мм, обратный лист - белый балансировочный.
Белый Wave - 2800х1300 мм, обратный лист - белый ламинированный.</t>
  </si>
  <si>
    <t>Фантом льняной 4027</t>
  </si>
  <si>
    <t>Дуб песочный ETW 06</t>
  </si>
  <si>
    <t>Реголит ETL 08</t>
  </si>
  <si>
    <t>Эбен рыжий ETW 14</t>
  </si>
  <si>
    <t>Стол Киото
Стол Тояма
Стол Микадо
крашеный</t>
  </si>
  <si>
    <t>Стол Киото
Стол Тояма
Стол Микадо
тонированный</t>
  </si>
  <si>
    <t>Стол Фрост</t>
  </si>
  <si>
    <t>Материал стола: столешня - МДФ шпонированная 22 мм, 
ноги - массив березы,
высота - 760 мм</t>
  </si>
  <si>
    <t>Материал стола: столешня - МДФ шпонированная 22 мм, 
ноги - массив березы,
высота - 750 мм</t>
  </si>
  <si>
    <t>Материал стола: столешня - МДФ шпонированная 22 мм, 
ноги - массив березы, 
высота - 760 мм</t>
  </si>
  <si>
    <t>Размер стола: Ø 960 х 780 мм,
столешня - МДФ с ПВХ, ноги - массив березы</t>
  </si>
  <si>
    <t>Размер стола: Ø 950 х 760 мм,
столешня - МДФ со шпоном, ноги - массив березы</t>
  </si>
  <si>
    <t>Стол Солерно 
овальный</t>
  </si>
  <si>
    <t>Стол Антей 
круглый</t>
  </si>
  <si>
    <t>Стол Тесей 
круглый</t>
  </si>
  <si>
    <t>Каталог столов и стульев</t>
  </si>
  <si>
    <t>Бук белый ETW 09</t>
  </si>
  <si>
    <t>Бук медовый ETW 03</t>
  </si>
  <si>
    <t>Орех карамель ETW 13</t>
  </si>
  <si>
    <t>Орех сибирский *</t>
  </si>
  <si>
    <r>
      <t>Графит глянец</t>
    </r>
    <r>
      <rPr>
        <sz val="10"/>
        <rFont val="Arial Narrow"/>
        <family val="2"/>
      </rPr>
      <t xml:space="preserve">  [только обычный глянец и лак]</t>
    </r>
  </si>
  <si>
    <t>Стол Палермо</t>
  </si>
  <si>
    <t>Стол Роберто</t>
  </si>
  <si>
    <t>Орех бисквит ETW 04</t>
  </si>
  <si>
    <t>Горелое дерево</t>
  </si>
  <si>
    <t>Вулканическое дерево</t>
  </si>
  <si>
    <t>Имбирь 1100E кромка</t>
  </si>
  <si>
    <t>фасад 716х500, рис. 62 [рамка 66 мм]</t>
  </si>
  <si>
    <t>высота фасада - [ширина рамки* х 2] + 20мм, ширина [Арт. D] фасада - 100 мм</t>
  </si>
  <si>
    <t>500 - 100 мм = [Арт. D] 400 мм</t>
  </si>
  <si>
    <t>Формула для расчета ГНУТОГО стекла для фасада:</t>
  </si>
  <si>
    <t>Стекло  размером 604х400 мм</t>
  </si>
  <si>
    <t xml:space="preserve">ДУ, ДВ, ДП, ДР, ДПВ, ДРВ
</t>
  </si>
  <si>
    <t>Цвета пленокдля рис. 77, 80, 94: Альпийской дерево, Апшеронское дерево, Венге, Венге пепел, Джунгарское дерево, Дуб ванильный, Дуб молочный, Дуб эрле, Дынное дерево, Жасмин, Магнолия, Слоновая кость, Сосна Австралийская, Сосна Новозеландская, Сосна норвежская, Сосна полярная, Сосна финская, Сосна шведская, Ясень белый.</t>
  </si>
  <si>
    <r>
      <t xml:space="preserve">Окраска в цвет  вытяжек: Альпийское дерево, Апшеронское дерево, Венге, Венге пепел, Джунгарское дерево, Дуб ванильный, Дуб делайт, Дуб коньячный, Дуб молочный, Дуб эндгрейн, Дуб эрле, Дынное дерево, Жасмин, Итальянский орех 2340, Магнолия, Орех гварнери, Оригами, Серый бетон, Слоновая кость, Сосна австралийская, Сосна новозеландская, Сосна норвежская, Сосна полярная, Сосна финская, Сосна шведская,  Сосна зеленая, Сосна рыжая, Угольное дерево, Цементная пыль, Ясень белый, </t>
    </r>
    <r>
      <rPr>
        <b/>
        <sz val="12"/>
        <color indexed="8"/>
        <rFont val="Arial Narrow"/>
        <family val="2"/>
      </rPr>
      <t>Дуб аляска, Дуб амарон, Орех алтайский,</t>
    </r>
    <r>
      <rPr>
        <sz val="12"/>
        <color indexed="8"/>
        <rFont val="Arial Narrow"/>
        <family val="2"/>
      </rPr>
      <t xml:space="preserve"> Белый 1000E, Бетон 2000E, Графит 3000E, Магнолия 4000E, Белый перламутр 7000Е, Жемчужный 7500Е, Песчаный металлик 8000Е.
Тонировка в цвет вытяжек: Венге 5000Е, Графитовое дерево 6500Е, Дуб коньячный 6000Е, Дуб эрле 3500Е, Зеленый мох 10500Е, Итальянский орех 5500Е, Капри синий 12500Е, Ольха 2500Е, Орех гварнери 4500Е, Пурпурный 11500Е, , Тыквенный 7500Е, Угольная пыль 9500Е, Старое дерево 13500Е, Какао 14500Е.
Цвет патины, используемой для изготовления:  Золото,  Серебро,  Черный,  Зеленый,  Серый,  Крем,  Медь,  Латунь,  Белый,  Платина.</t>
    </r>
  </si>
  <si>
    <r>
      <rPr>
        <b/>
        <sz val="12"/>
        <rFont val="Arial Narrow"/>
        <family val="2"/>
      </rPr>
      <t xml:space="preserve">Окраска в цвет столов и стульев: </t>
    </r>
    <r>
      <rPr>
        <sz val="12"/>
        <rFont val="Arial Narrow"/>
        <family val="2"/>
      </rPr>
      <t xml:space="preserve">Альпийское дерево, Апшеронское дерево, Венге, Венге пепел, Джунгарское дерево, Дуб ванильный, Дуб делайт, Дуб коньячный, Дуб молочный, Дуб эндгрейн, Дуб эрле, Дынное дерево, Жасмин, Итальянский орех 2340, Магнолия, Орех гварнери, Оригами, Серый бетон, Слоновая кость, Сосна австралийская, Сосна новозеландская, Сосна норвежская, Сосна полярная, Сосна финская, Сосна шведская,  Сосна зеленая, Сосна рыжая, Угольное дерево, Цементная пыль, Ясень белый, </t>
    </r>
    <r>
      <rPr>
        <b/>
        <sz val="12"/>
        <rFont val="Arial Narrow"/>
        <family val="2"/>
      </rPr>
      <t>Дуб аляска, Дуб амарон, Орех алтайский.</t>
    </r>
    <r>
      <rPr>
        <sz val="12"/>
        <rFont val="Arial Narrow"/>
        <family val="2"/>
      </rPr>
      <t xml:space="preserve">
</t>
    </r>
    <r>
      <rPr>
        <b/>
        <sz val="12"/>
        <rFont val="Arial Narrow"/>
        <family val="2"/>
      </rPr>
      <t>Окраска в цвет стульев:</t>
    </r>
    <r>
      <rPr>
        <sz val="12"/>
        <rFont val="Arial Narrow"/>
        <family val="2"/>
      </rPr>
      <t xml:space="preserve">  Белый 1000E, Бетон 2000E, Графит 3000E, Магнолия 4000E, Белый перламутр 7000Е, Жемчужный 7500Е, Песчаный металлик 8000Е.
</t>
    </r>
    <r>
      <rPr>
        <b/>
        <sz val="12"/>
        <rFont val="Arial Narrow"/>
        <family val="2"/>
      </rPr>
      <t>Тонировка в цвет стульев:</t>
    </r>
    <r>
      <rPr>
        <sz val="12"/>
        <rFont val="Arial Narrow"/>
        <family val="2"/>
      </rPr>
      <t xml:space="preserve"> Венге 5000Е, Графитовое дерево 6500Е, Дуб коньячный 6000Е, Дуб эрле 3500Е, Зеленый мох 10500Е, Итальянский орех 5500Е, Капри синий 12500Е, Ольха 2500Е, Орех гварнери 4500Е, Пурпурный 11500Е, , Тыквенный 7500Е, Угольная пыль 9500Е, Старое дерево 13500Е, Какао 14500Е.
Ткань для стульев:  Шато Азур, Шато Кобальт, Шато Роза, Шато Рубин, Шато Вишня, Шато Шоколад, Шато Рогожка, Шато Селена, Шато Бархан, Шато Рио, Шато Жемчуг, Бит Бежевый, Бит Серый, Бит Черный, Бит Шоколадный.</t>
    </r>
  </si>
  <si>
    <t>5 500 шт</t>
  </si>
  <si>
    <t>220 шт</t>
  </si>
  <si>
    <t>2 800 шт</t>
  </si>
  <si>
    <t>Прямые: min 100х34 мм, max 2750х1200 мм
Гнутые: ДУ, ДВ, ДП, ДР, ДПВ, ДРВ
max 2300 мм, min 34 мм, ширина арт. см. Каталог ТМФ</t>
  </si>
  <si>
    <t>Фантом льняной SF083V кромка PUR</t>
  </si>
  <si>
    <t>Стекло  размером 604х382 мм</t>
  </si>
  <si>
    <t>Агат серый глянец</t>
  </si>
  <si>
    <t>Дымчатый 0007</t>
  </si>
  <si>
    <t>Светло-серый 0008</t>
  </si>
  <si>
    <t>Синий 0010</t>
  </si>
  <si>
    <t>Хвойный 0009</t>
  </si>
  <si>
    <t>Дымчатый DC73W0 кромка PUR</t>
  </si>
  <si>
    <t>Хвойный 0009 кромка PUR</t>
  </si>
  <si>
    <t>Синий DC63Н6 кромка PUR</t>
  </si>
  <si>
    <t>Декоративные решетки
СТЭ, СТМ, СТД, СТЕ, СТА, СТВ, СТТ, 
СТЧ, СТЛ, СТУ, СТФ в рис. 35 [○○●]</t>
  </si>
  <si>
    <t>min размер 1500х446мм, max размер 2750х1200мм [СТЭ, СТА, СТТ, СТЧ, СТЛ, СТУ]
min размер 1500х496мм, max размер 2750х1200мм [СТМ, СТЕ, СТВ]
min размер 1500х596мм, max размер 2750х1200мм [СТФ, СТД]</t>
  </si>
  <si>
    <t>5 рабочих дней</t>
  </si>
  <si>
    <t>Каталог эмали NCS INDEX 1950</t>
  </si>
  <si>
    <t>NCS</t>
  </si>
  <si>
    <t>0300-N...8502-G</t>
  </si>
  <si>
    <t>Тарелочница [комплект] 600 мм / 900 мм</t>
  </si>
  <si>
    <t>Тарелочница 600 мм / 900 мм</t>
  </si>
  <si>
    <t>Стол Фрост
круглый</t>
  </si>
  <si>
    <t>400 шт</t>
  </si>
  <si>
    <t>2 категория [двусторонний]</t>
  </si>
  <si>
    <t>2 категория [односторонний]</t>
  </si>
  <si>
    <t>1 категория [односторонний]</t>
  </si>
  <si>
    <t>Размер собранного [разобранного] стола: 
1140 [1590] х 800 х 770 мм,
столешня - МДФ с ПВХ, ноги - массив березы</t>
  </si>
  <si>
    <t>Размер собранного [разобранного] стола: 
1140 [1590] х 800 х 780 мм,
столешня - МДФ с ПВХ, ноги - массив березы</t>
  </si>
  <si>
    <t>Размер собранного [разобранного] стола: 
1470 [1920] х 800 х 770 мм,
столешня - МДФ с ПВХ, ноги - массив березы</t>
  </si>
  <si>
    <t>Размер собранного [разобранного] стола: 
1470 [1920] х 800 х 780 мм, 
столешня - МДФ с ПВХ, ноги - массив березы</t>
  </si>
  <si>
    <t>Размер собранного [разобранного] стола: 
1100 [1550] х 800 х 780 мм,
столешня - МДФ со шпоном, ноги - массив березы</t>
  </si>
  <si>
    <t>Размер собранного [разобранного] стола: 
1050 [1380] х 1050 х 780 мм,
столешня - МДФ со шпоном, ноги - массив березы</t>
  </si>
  <si>
    <t>Размер собранного [разобранного] стола: 
1200 [1600] х 650 х 760 мм,
столешня - МДФ со шпоном, ноги - массив березы</t>
  </si>
  <si>
    <t>Размер собранного [разобранного] стола: 
Ø 1000 [1390] х 1000 х 760 мм,
столешня - МДФ со шпоном, ноги - массив березы</t>
  </si>
  <si>
    <t>970 [525] х 450 х 500 мм,
материал стульев: массив березы</t>
  </si>
  <si>
    <t>950 [520] х 440 х 490 мм,
материал стульев: массив березы</t>
  </si>
  <si>
    <t>950 [520] х 440 х 490 мм, 
материал стульев: массив березы</t>
  </si>
  <si>
    <t>1000 [490] х 460 х 555 мм, 
материал стульев: массив березы</t>
  </si>
  <si>
    <t>1100 [470] х 480 х 590 мм,
материал стульев: массив березы</t>
  </si>
  <si>
    <t>930 [510] х 430 х 530 мм, 
материал стульев: массив березы</t>
  </si>
  <si>
    <t>920 [490] х 440 х 500 мм,
материал стульев: массив березы</t>
  </si>
  <si>
    <t>797 [450] х 528 х 601 мм, 
материал стульев: массив березы</t>
  </si>
  <si>
    <t>797 [450] х 528 х 669 мм,
материал стульев: массив березы</t>
  </si>
  <si>
    <t>1 категория [односторонний]  [19 мм]</t>
  </si>
  <si>
    <t>2 категория [односторонний  [19 мм]</t>
  </si>
  <si>
    <t>2 категория [двусторонний]  [20 мм]</t>
  </si>
  <si>
    <t>Акриловые гнутые фасады [тип ДУ]:</t>
  </si>
  <si>
    <t>1 категория [односторонняя]</t>
  </si>
  <si>
    <t>2 категория [односторонняя]</t>
  </si>
  <si>
    <t>2 категория [двухсторонняя]</t>
  </si>
  <si>
    <t xml:space="preserve">У ДУ фасадов с кромкой на гнутых участках используется кромка с клеевым соединением, на прямых с бесклеевым [технология "Hot Air"]. </t>
  </si>
  <si>
    <t>[нет в наличии]</t>
  </si>
  <si>
    <t>700 шт</t>
  </si>
  <si>
    <t>РАСПРОДАЖА</t>
  </si>
  <si>
    <t>Орех бисквит ETW04 кромка PUR</t>
  </si>
  <si>
    <t>110 х 104 п/ш
110 х 126 п/ш</t>
  </si>
  <si>
    <t>Песчаная дюна SF680V кромка PUR</t>
  </si>
  <si>
    <t>Муссон пепельный</t>
  </si>
  <si>
    <t>Белое стекло 6843</t>
  </si>
  <si>
    <t>1 900 компл.</t>
  </si>
  <si>
    <t>600 компл.</t>
  </si>
  <si>
    <t>800 компл.</t>
  </si>
  <si>
    <t xml:space="preserve">1 категория </t>
  </si>
  <si>
    <t xml:space="preserve">2 категория </t>
  </si>
  <si>
    <t>2800х1220 мм. Покрытие с двух сторон с синхронной глубиной структуры, совпадающей с дизайном рисунка.</t>
  </si>
  <si>
    <t>2800х1220 мм. Лицевая сторона экстраматовое покрытие, обратная сторона гладкая в цвет лицевой.</t>
  </si>
  <si>
    <t>Мрамор песочный ETS02</t>
  </si>
  <si>
    <r>
      <t xml:space="preserve">Окраска фасадов </t>
    </r>
    <r>
      <rPr>
        <b/>
        <sz val="12"/>
        <color indexed="8"/>
        <rFont val="Arial Narrow"/>
        <family val="2"/>
      </rPr>
      <t>Калисто, Кронос, Лимен, Тимбер, Тимбер Гриф, Мадера,</t>
    </r>
    <r>
      <rPr>
        <sz val="12"/>
        <color indexed="8"/>
        <rFont val="Arial Narrow"/>
        <family val="2"/>
      </rPr>
      <t xml:space="preserve"> Колонн </t>
    </r>
    <r>
      <rPr>
        <b/>
        <sz val="12"/>
        <color indexed="8"/>
        <rFont val="Arial Narrow"/>
        <family val="2"/>
      </rPr>
      <t>Иберис, Шафт</t>
    </r>
    <r>
      <rPr>
        <sz val="12"/>
        <color indexed="8"/>
        <rFont val="Arial Narrow"/>
        <family val="2"/>
      </rPr>
      <t xml:space="preserve">, Арок </t>
    </r>
    <r>
      <rPr>
        <b/>
        <sz val="12"/>
        <color indexed="8"/>
        <rFont val="Arial Narrow"/>
        <family val="2"/>
      </rPr>
      <t>Азура, Лотос</t>
    </r>
    <r>
      <rPr>
        <sz val="12"/>
        <color indexed="8"/>
        <rFont val="Arial Narrow"/>
        <family val="2"/>
      </rPr>
      <t xml:space="preserve"> в цвет: Белый 1000E, Бетон 2000E, Графит 3000E, Магнолия 4000E, а так же по каталогу RAL-k7, WoodColor, NCS.</t>
    </r>
  </si>
  <si>
    <t>Цвета патины, используемые для изготовления фасадов: Золото, Серебро, Черный, Зеленый, Серый, Крем, Медь, Латунь, Белый, Платина.</t>
  </si>
  <si>
    <r>
      <t xml:space="preserve">Окраска фасадов </t>
    </r>
    <r>
      <rPr>
        <b/>
        <sz val="12"/>
        <color indexed="8"/>
        <rFont val="Arial Narrow"/>
        <family val="2"/>
      </rPr>
      <t>СКАНДИНАВИЯ</t>
    </r>
    <r>
      <rPr>
        <sz val="12"/>
        <color indexed="8"/>
        <rFont val="Arial Narrow"/>
        <family val="2"/>
      </rPr>
      <t xml:space="preserve"> в цвет: Белый 1000E, Бетон 2000E, Графит 3000E, Магнолия 4000E, Венге 5000E, а так же по каталогу RAL-k7, WoodColor, NCS.</t>
    </r>
  </si>
  <si>
    <r>
      <t xml:space="preserve">Окраска фасадов </t>
    </r>
    <r>
      <rPr>
        <b/>
        <sz val="12"/>
        <color indexed="8"/>
        <rFont val="Arial Narrow"/>
        <family val="2"/>
      </rPr>
      <t>ИТАЛИЯ</t>
    </r>
    <r>
      <rPr>
        <sz val="12"/>
        <color indexed="8"/>
        <rFont val="Arial Narrow"/>
        <family val="2"/>
      </rPr>
      <t xml:space="preserve"> в цвет: Белый 1000E, Бетон 2000E, Графит 3000E, Магнолия 4000E, Венге 5000E, Дуб коньячный 6000E, а так же по каталогу RAL-k7, WoodColor, NCS.</t>
    </r>
  </si>
  <si>
    <r>
      <t xml:space="preserve">Окраска фасадов </t>
    </r>
    <r>
      <rPr>
        <b/>
        <sz val="12"/>
        <color indexed="8"/>
        <rFont val="Arial Narrow"/>
        <family val="2"/>
      </rPr>
      <t>ИСПАНИЯ</t>
    </r>
    <r>
      <rPr>
        <sz val="12"/>
        <color indexed="8"/>
        <rFont val="Arial Narrow"/>
        <family val="2"/>
      </rPr>
      <t xml:space="preserve"> в цвет: Белый 1000E, Бетон 2000E, Графит 3000E, Магнолия 4000E, а так же по каталогу RAL-k7, WoodColor, NCS.</t>
    </r>
  </si>
  <si>
    <r>
      <t xml:space="preserve">Окраска фасадов </t>
    </r>
    <r>
      <rPr>
        <b/>
        <sz val="12"/>
        <color indexed="8"/>
        <rFont val="Arial Narrow"/>
        <family val="2"/>
      </rPr>
      <t>ЛАМБЕР</t>
    </r>
    <r>
      <rPr>
        <sz val="12"/>
        <color indexed="8"/>
        <rFont val="Arial Narrow"/>
        <family val="2"/>
      </rPr>
      <t xml:space="preserve"> в цвет: Белый 1000E, Бетон 2000E, Графит 3000E, Магнолия 4000E, а так же по каталогу RAL-k7, WoodColor, NCS.</t>
    </r>
  </si>
  <si>
    <t>Тимбер</t>
  </si>
  <si>
    <t>Тимбер Гриф</t>
  </si>
  <si>
    <t>Краска по каталогу RAL-k7, WoodColor, NCS.</t>
  </si>
  <si>
    <r>
      <rPr>
        <b/>
        <sz val="12"/>
        <rFont val="Arial Narrow"/>
        <family val="2"/>
      </rPr>
      <t>Окраска в цвет столов и стульев:</t>
    </r>
    <r>
      <rPr>
        <sz val="12"/>
        <rFont val="Arial Narrow"/>
        <family val="2"/>
      </rPr>
      <t xml:space="preserve"> Альпийское дерево, Апшеронское дерево, Венге, Венге пепел, Джунгарское дерево, Дуб ванильный, Дуб делайт, Дуб коньячный, Дуб молочный, Дуб эндгрейн, Дуб эрле, Дынное дерево, Жасмин, Итальянский орех 2340, Магнолия, Орех гварнери, Оригами, Серый бетон, Слоновая кость, Сосна австралийская, Сосна новозеландская, Сосна норвежская, Сосна полярная, Сосна финская, Сосна шведская,  Сосна зеленая, Сосна рыжая, Угольное дерево, Цементная пыль, Ясень белый, </t>
    </r>
    <r>
      <rPr>
        <b/>
        <sz val="12"/>
        <rFont val="Arial Narrow"/>
        <family val="2"/>
      </rPr>
      <t>Дуб аляска, Дуб амарон, Орех алтайский,</t>
    </r>
    <r>
      <rPr>
        <sz val="12"/>
        <rFont val="Arial Narrow"/>
        <family val="2"/>
      </rPr>
      <t xml:space="preserve"> Белый 1000E, Бетон 2000Е, Графит 3000Е, Магнолия 4000Е, Белый перламутр 7000Е, Жемчужный 7500Е, Песчаный металлик 8000Е, а так же по каталогу RAL-k7, WoodColor, NCS.
</t>
    </r>
    <r>
      <rPr>
        <b/>
        <sz val="12"/>
        <rFont val="Arial Narrow"/>
        <family val="2"/>
      </rPr>
      <t>Тонировка в цвет столов и стульев</t>
    </r>
    <r>
      <rPr>
        <sz val="12"/>
        <rFont val="Arial Narrow"/>
        <family val="2"/>
      </rPr>
      <t>: Венге 5000Е, Графитовое дерево 6500Е, Дуб коньячный 6000Е, Дуб эрле 3500Е, Зеленый мох 10500Е, Итальянский орех 5500Е, Капри синий 12500Е,  Орех гварнери 4500Е, Пурпурный 11500Е, Тыквенный 7500Е, Угольная пыль 9500Е, Старое дерево 13500Е, Какао 14500Е.</t>
    </r>
    <r>
      <rPr>
        <b/>
        <sz val="12"/>
        <rFont val="Arial Narrow"/>
        <family val="2"/>
      </rPr>
      <t xml:space="preserve">
Ткань для стульев:</t>
    </r>
    <r>
      <rPr>
        <sz val="12"/>
        <rFont val="Arial Narrow"/>
        <family val="2"/>
      </rPr>
      <t xml:space="preserve">  Шато Азур, Шато Кобальт, Шато Роза, Шато Рубин, Шато Вишня, Шато Шоколад, Шато Рогожка, Шато Селена, Шато Бархан, Шато Рио, Шато Жемчуг, Бит Бежевый, Бит Серый, Бит Черный, Бит Шоколадный.</t>
    </r>
  </si>
  <si>
    <t>Мебельные фасады SuperMat</t>
  </si>
  <si>
    <t>Прямые фасады с кромкой [18 мм]</t>
  </si>
  <si>
    <t>Прямые фасады без кромки [18 мм]</t>
  </si>
  <si>
    <t>Комплект образцов SuperMat Веер</t>
  </si>
  <si>
    <t>Низкая отражающая способность, превосходная глубина цвета, идеально матовая поверхность, на покрытии не остаются отпечатки пальцев, устойчив к истиранию, приятная на ощупь поверхность, удаление микроцарапин термическим способом.</t>
  </si>
  <si>
    <t>Цвета фасадов SuperMat</t>
  </si>
  <si>
    <t>Белая лилия</t>
  </si>
  <si>
    <t>Белый матовый 78997 кромка</t>
  </si>
  <si>
    <t>Грозовая туча</t>
  </si>
  <si>
    <t>Зеленый лес</t>
  </si>
  <si>
    <t>Кремовая роза</t>
  </si>
  <si>
    <t>Ледяной ветер</t>
  </si>
  <si>
    <t>Мокрый камень</t>
  </si>
  <si>
    <t>Мокрый камень SF677V кромка PUR</t>
  </si>
  <si>
    <t>Ночное небо</t>
  </si>
  <si>
    <t>Ночное небо SF674V кромка PUR</t>
  </si>
  <si>
    <t>Песчанная дюна</t>
  </si>
  <si>
    <t>Розовый закат</t>
  </si>
  <si>
    <t>Розовый закат SF669V кромка PUR</t>
  </si>
  <si>
    <t>Серое утро</t>
  </si>
  <si>
    <t>Серое утро SF681V кромка PUR</t>
  </si>
  <si>
    <t>Серый туман</t>
  </si>
  <si>
    <t>Серый туман SF676V кромка PUR</t>
  </si>
  <si>
    <t>Тихий океан</t>
  </si>
  <si>
    <t>Тихий океан SF679V кромка PUR</t>
  </si>
  <si>
    <t>Туманная роса</t>
  </si>
  <si>
    <t>Туманная роса SF667V кромка PUR</t>
  </si>
  <si>
    <t>Утренний кофе</t>
  </si>
  <si>
    <t>Черный трюфель</t>
  </si>
  <si>
    <t>Фасады SuperMat</t>
  </si>
  <si>
    <t>СТР. 15</t>
  </si>
  <si>
    <t>СТР. 16-17</t>
  </si>
  <si>
    <t>СТР. 18-19</t>
  </si>
  <si>
    <t>СТР. 22</t>
  </si>
  <si>
    <t>Грозовая туча SF675V кромка PUR</t>
  </si>
  <si>
    <r>
      <t>Пирит ETL 12</t>
    </r>
    <r>
      <rPr>
        <sz val="10"/>
        <color indexed="8"/>
        <rFont val="Arial Narrow"/>
        <family val="2"/>
      </rPr>
      <t xml:space="preserve"> [нет в наличии]</t>
    </r>
  </si>
  <si>
    <r>
      <t>Фантом черный 6848</t>
    </r>
    <r>
      <rPr>
        <sz val="10"/>
        <color indexed="8"/>
        <rFont val="Arial Narrow"/>
        <family val="2"/>
      </rPr>
      <t xml:space="preserve"> [нет в наличии]</t>
    </r>
  </si>
  <si>
    <t>120 шт</t>
  </si>
  <si>
    <t>18 700 шт</t>
  </si>
  <si>
    <t>900 компл.</t>
  </si>
  <si>
    <t>15 000 шт</t>
  </si>
  <si>
    <t>Фантом пшеничный SF 1158 кромка PUR</t>
  </si>
  <si>
    <t>Асфальт 0204</t>
  </si>
  <si>
    <t>Кварц 0202</t>
  </si>
  <si>
    <t>Кориандр 7498</t>
  </si>
  <si>
    <t>Моро 8421</t>
  </si>
  <si>
    <t>Кориандр 140501 кромка PUR</t>
  </si>
  <si>
    <t>Кварц DC40J7 кромка PUR</t>
  </si>
  <si>
    <t>от + 1100 до + 3190</t>
  </si>
  <si>
    <t>от + 550</t>
  </si>
  <si>
    <t>от + 2 645</t>
  </si>
  <si>
    <t>от  7 760</t>
  </si>
  <si>
    <t>от 23 460</t>
  </si>
  <si>
    <t>от 29 700</t>
  </si>
  <si>
    <t>от 6 050</t>
  </si>
  <si>
    <t>от 14 190</t>
  </si>
  <si>
    <t>от 9 350</t>
  </si>
  <si>
    <t>+ 550</t>
  </si>
  <si>
    <t>+ 3 190</t>
  </si>
  <si>
    <t>+ 1 100</t>
  </si>
  <si>
    <t>+ 2 200</t>
  </si>
  <si>
    <t>+ 1 650</t>
  </si>
  <si>
    <t>+ 1 760</t>
  </si>
  <si>
    <t>+ 2 530</t>
  </si>
  <si>
    <t>+ 3 080</t>
  </si>
  <si>
    <t>5 060 шт</t>
  </si>
  <si>
    <t>5 720 шт</t>
  </si>
  <si>
    <t>935 шт</t>
  </si>
  <si>
    <t>2 530 шт</t>
  </si>
  <si>
    <t>2 640 шт</t>
  </si>
  <si>
    <t>1 320 шт</t>
  </si>
  <si>
    <t>1 650 шт</t>
  </si>
  <si>
    <t xml:space="preserve">+ 770 </t>
  </si>
  <si>
    <t>+ 880</t>
  </si>
  <si>
    <t>8 250 шт</t>
  </si>
  <si>
    <t>3 рабочих дня + доставка до Москвы [кроме рис. 37-51, 51-1, 92]</t>
  </si>
  <si>
    <t>550 шт</t>
  </si>
  <si>
    <t>110 шт</t>
  </si>
  <si>
    <t>135 шт</t>
  </si>
  <si>
    <t>275 шт</t>
  </si>
  <si>
    <t xml:space="preserve"> + 2 645 к пленке ПВХ</t>
  </si>
  <si>
    <t>+ 3 220 к пленке ПВХ</t>
  </si>
  <si>
    <t>5 865 шт</t>
  </si>
  <si>
    <t>5 980 шт</t>
  </si>
  <si>
    <t>5 390 шт</t>
  </si>
  <si>
    <t>+ 770</t>
  </si>
  <si>
    <t>Срок изготовления: 25 рабочих дней</t>
  </si>
  <si>
    <t>Срок изготовления: 17 рабочих дней</t>
  </si>
  <si>
    <t>4 830 шт</t>
  </si>
  <si>
    <t>2 760 шт</t>
  </si>
  <si>
    <t>11 550 шт / 16 060 шт</t>
  </si>
  <si>
    <t>5 940 шт / 8 250 шт</t>
  </si>
  <si>
    <t>3 850 шт</t>
  </si>
  <si>
    <t>1 870 шт</t>
  </si>
  <si>
    <t>2 875 шт</t>
  </si>
  <si>
    <t>Срок изготовления: классика - 17 рабочих дней, модерн - 22 рабочих дней</t>
  </si>
  <si>
    <t>115 шт</t>
  </si>
  <si>
    <t>3 160 шт</t>
  </si>
  <si>
    <t>3 795 шт</t>
  </si>
  <si>
    <t>+550</t>
  </si>
  <si>
    <t>+770</t>
  </si>
  <si>
    <t>+880</t>
  </si>
  <si>
    <t>440 шт</t>
  </si>
  <si>
    <t>Срок изготовления: 19 рабочих дней</t>
  </si>
  <si>
    <t>16 000 лист</t>
  </si>
  <si>
    <t>16 700 лист</t>
  </si>
  <si>
    <t>26 400 лист</t>
  </si>
  <si>
    <t>38 600 лист</t>
  </si>
  <si>
    <t>Наценка за деталь меньше 250 мм для фасада с кромкой производится + 1 100 руб/кв.м.</t>
  </si>
  <si>
    <t>Срок изготовления: односторонние - 15 рабочих дней, двухсторонние и двухцветные - 25 рабочих дней</t>
  </si>
  <si>
    <t>Срок изготовления: 30 рабочих дня</t>
  </si>
  <si>
    <t xml:space="preserve"> + 1 100</t>
  </si>
  <si>
    <t xml:space="preserve"> + 1 760</t>
  </si>
  <si>
    <t>5 500 / 5 610 шт</t>
  </si>
  <si>
    <t>8 250 / 8 360 шт</t>
  </si>
  <si>
    <t>6 600 / 6 710 шт</t>
  </si>
  <si>
    <t>9 570 / 9 680 шт</t>
  </si>
  <si>
    <t>7 040 / 7 150 шт</t>
  </si>
  <si>
    <t>10 120 / 10 230 шт</t>
  </si>
  <si>
    <t>6 600 шт</t>
  </si>
  <si>
    <t xml:space="preserve"> 9 130 шт</t>
  </si>
  <si>
    <t>7 370 шт</t>
  </si>
  <si>
    <t>10 560 шт</t>
  </si>
  <si>
    <t>7 920 шт</t>
  </si>
  <si>
    <t>10 780 шт</t>
  </si>
  <si>
    <t xml:space="preserve"> + 550</t>
  </si>
  <si>
    <t xml:space="preserve"> + 770</t>
  </si>
  <si>
    <t xml:space="preserve"> + 880</t>
  </si>
  <si>
    <t>37 730 + 1 210 шт</t>
  </si>
  <si>
    <t>6 160 шт</t>
  </si>
  <si>
    <t>36 100 + 2 420 шт</t>
  </si>
  <si>
    <t>1 760 шт</t>
  </si>
  <si>
    <t>2 860 шт</t>
  </si>
  <si>
    <t>17 050 шт</t>
  </si>
  <si>
    <t>20 570 шт</t>
  </si>
  <si>
    <t>30 360
+ 1210 шт</t>
  </si>
  <si>
    <t>3 410 шт</t>
  </si>
  <si>
    <t>6 050 шт</t>
  </si>
  <si>
    <t>8 360 шт</t>
  </si>
  <si>
    <t>3 520 шт</t>
  </si>
  <si>
    <t>3 080 шт</t>
  </si>
  <si>
    <t>3 190 шт</t>
  </si>
  <si>
    <t>3 300 шт</t>
  </si>
  <si>
    <t>16 170 шт</t>
  </si>
  <si>
    <t>6 930 шт</t>
  </si>
  <si>
    <t>5 445 шт</t>
  </si>
  <si>
    <t>13 915 шт</t>
  </si>
  <si>
    <t>5 830 шт</t>
  </si>
  <si>
    <t>15 180 шт</t>
  </si>
  <si>
    <t>2 420 шт</t>
  </si>
  <si>
    <t>+ 550 шт</t>
  </si>
  <si>
    <t xml:space="preserve"> + 1 320 шт</t>
  </si>
  <si>
    <t>4 675 шт</t>
  </si>
  <si>
    <t>4 840 шт</t>
  </si>
  <si>
    <t>70 м/п</t>
  </si>
  <si>
    <t>3 220 шт</t>
  </si>
  <si>
    <t>Дуб лесной ETW 15</t>
  </si>
  <si>
    <t xml:space="preserve">Мрамор бурый ETS07 </t>
  </si>
  <si>
    <t xml:space="preserve">max 2700x1100, min 100x250 мм. Обратная сторона белая ламинированная.
Акриловый пластик - 0,8 мм, МДФ 18 мм. </t>
  </si>
  <si>
    <t xml:space="preserve">max 2700x1100, min 100x250 мм. Обратная сторона в цвет лицевой. 
Акриловый пластик - 0,8 мм, балансировочный пластик - 0,8 мм, МДФ 18 мм. </t>
  </si>
  <si>
    <t>Кремовое стекло 6895 - 2445х1100 мм, обратный лист - магнолия балансировочный.
Белое стекло 6843 - 2700х1100 мм, обратный лист - белый балансировочный.
Белый Wave 2700х1100 мм, min 100x250 мм, обратный лист - белый ламинированный.
Акриловый пластик стекло - 2 мм, балансировочный пластик - 0,8 мм, МДФ 16 мм.
Исключение Белый Wave max размер 1200х2780 мм, текстура по высоте.</t>
  </si>
  <si>
    <t>Фантом бежевый 7498</t>
  </si>
  <si>
    <t>Фантом бежевый D605 кромка PUR</t>
  </si>
  <si>
    <t>Фантом графит 85728</t>
  </si>
  <si>
    <r>
      <rPr>
        <b/>
        <sz val="14"/>
        <color indexed="8"/>
        <rFont val="Arial Narrow"/>
        <family val="2"/>
      </rPr>
      <t>Фантом кварц</t>
    </r>
    <r>
      <rPr>
        <sz val="14"/>
        <color indexed="8"/>
        <rFont val="Arial Narrow"/>
        <family val="2"/>
      </rPr>
      <t xml:space="preserve"> </t>
    </r>
    <r>
      <rPr>
        <b/>
        <sz val="14"/>
        <color indexed="8"/>
        <rFont val="Arial Narrow"/>
        <family val="2"/>
      </rPr>
      <t>85383</t>
    </r>
  </si>
  <si>
    <t>Фантом ночной 8421</t>
  </si>
  <si>
    <t>Фантом пепельный 85735</t>
  </si>
  <si>
    <t>Фантом полярный 11082</t>
  </si>
  <si>
    <t>Фантом синий 4702</t>
  </si>
  <si>
    <t>Синий DC63H6 кромка PUR</t>
  </si>
  <si>
    <t>Фантом туманный 85384</t>
  </si>
  <si>
    <t>Фантом туманный DC76W8 кромка PUR</t>
  </si>
  <si>
    <t>max 2700x1100, min 100x250 мм. Покрытие с двух сторон с синхронной глубиной структуры, совпадающей с дизайном рисунка.</t>
  </si>
  <si>
    <t>max 2700x1100, min 100x250 мм. Лицевая сторона экстраматовое покрытие, обратная сторона гладкая в цвет лицевой.</t>
  </si>
  <si>
    <t xml:space="preserve">max 2700x1100, min 100x250 мм
Покрытие с 2х сторон. Пластик - 0,4 мм, МДФ 18 мм. </t>
  </si>
  <si>
    <t xml:space="preserve">max 2700x1180, min 100x250 мм
Обратная сторона белая. Пластик - 0,7 до 0,9 мм, МДФ 18 мм. </t>
  </si>
  <si>
    <t>max 2700x1000, min 100x100. Обратная сторона в цвет лицевой.</t>
  </si>
  <si>
    <t>max 2700x1000, min 100x100. Обратная сторона шпон Дуб.</t>
  </si>
  <si>
    <t>Наценка за деталь меньше 120мм для фасада с кромкой производится + 1 100руб/кв.м..</t>
  </si>
  <si>
    <t>Белый 9511 Matte</t>
  </si>
  <si>
    <t>Бордо 5642B Matte</t>
  </si>
  <si>
    <t>Каштан 1679L Mftte</t>
  </si>
  <si>
    <t>Магнолия 5335В Matte</t>
  </si>
  <si>
    <t>Моро 5112В Matte</t>
  </si>
  <si>
    <t>Ночь 1680L Matte</t>
  </si>
  <si>
    <t>Бордо матовая 13750 кромка PUR</t>
  </si>
  <si>
    <t>Белая глина ETL05 кромка PUR</t>
  </si>
  <si>
    <r>
      <rPr>
        <b/>
        <sz val="14"/>
        <color indexed="8"/>
        <rFont val="Arial Narrow"/>
        <family val="2"/>
      </rPr>
      <t>Белая глина ETL05 кромка PU</t>
    </r>
    <r>
      <rPr>
        <sz val="14"/>
        <color indexed="8"/>
        <rFont val="Arial Narrow"/>
        <family val="2"/>
      </rPr>
      <t>R</t>
    </r>
  </si>
  <si>
    <t xml:space="preserve">Велюр шарк </t>
  </si>
  <si>
    <t>16 350 лист</t>
  </si>
  <si>
    <t>20 350 лист</t>
  </si>
  <si>
    <t>Каталог фасадов плитных материалов                               150 шт</t>
  </si>
  <si>
    <t>Каталог фасадов плитных материалов</t>
  </si>
  <si>
    <t>150 шт</t>
  </si>
  <si>
    <t>28 300 лист</t>
  </si>
  <si>
    <t>от 19 900</t>
  </si>
  <si>
    <t>от 16 300</t>
  </si>
  <si>
    <t>4 200 шт</t>
  </si>
  <si>
    <t>4 850 шт</t>
  </si>
  <si>
    <t>5 400 шт</t>
  </si>
  <si>
    <t>1 900 шт</t>
  </si>
  <si>
    <t>4 950 шт</t>
  </si>
  <si>
    <t>770 шт</t>
  </si>
  <si>
    <t>880 шт</t>
  </si>
  <si>
    <t>1 350 шт</t>
  </si>
  <si>
    <t>2 450 шт</t>
  </si>
  <si>
    <t>3 910 шт</t>
  </si>
  <si>
    <t>2 550 шт</t>
  </si>
  <si>
    <t>1 210 шт</t>
  </si>
  <si>
    <t>16 900 + 330 шт</t>
  </si>
  <si>
    <t>19 400 + 170 шт</t>
  </si>
  <si>
    <t>19 400 + 390 шт</t>
  </si>
  <si>
    <t>4 550 шт</t>
  </si>
  <si>
    <t>2 100 шт</t>
  </si>
  <si>
    <t>3 750 шт</t>
  </si>
  <si>
    <t>1 550 шт</t>
  </si>
  <si>
    <t>5 100 шт</t>
  </si>
  <si>
    <t>25 900 / 28 750 / 34 350 шт</t>
  </si>
  <si>
    <t>9 350 / 10 350 / 12 900 шт</t>
  </si>
  <si>
    <t xml:space="preserve">
7 300 шт
7 500 шт</t>
  </si>
  <si>
    <t>5 250 шт</t>
  </si>
  <si>
    <t>3 650 шт</t>
  </si>
  <si>
    <t>19 800 + 2 650 шт</t>
  </si>
  <si>
    <t>1 800 шт</t>
  </si>
  <si>
    <t>3 550 + 2 650 шт</t>
  </si>
  <si>
    <t>9 450 шт</t>
  </si>
  <si>
    <t>23 650 + 330 шт</t>
  </si>
  <si>
    <t>23 650 + 170 шт</t>
  </si>
  <si>
    <t>23 650 + 660 шт</t>
  </si>
  <si>
    <t>23 650 + 990 шт</t>
  </si>
  <si>
    <t>1 450 шт</t>
  </si>
  <si>
    <t>2 100  шт</t>
  </si>
  <si>
    <t>2 650 шт</t>
  </si>
  <si>
    <t>5 200 шт</t>
  </si>
  <si>
    <t>3 400 шт</t>
  </si>
  <si>
    <t>6 750 шт</t>
  </si>
  <si>
    <t>8 950 шт</t>
  </si>
  <si>
    <t>5 850 шт</t>
  </si>
  <si>
    <t>900 шт</t>
  </si>
  <si>
    <t>2 750 шт</t>
  </si>
  <si>
    <t>от 21 350</t>
  </si>
  <si>
    <t>от 8 200</t>
  </si>
  <si>
    <t xml:space="preserve">Фисташка гламурная </t>
  </si>
  <si>
    <r>
      <t xml:space="preserve">Слива </t>
    </r>
    <r>
      <rPr>
        <sz val="10"/>
        <rFont val="Arial Narrow"/>
        <family val="2"/>
      </rPr>
      <t xml:space="preserve">[только под матовый лак], </t>
    </r>
  </si>
  <si>
    <r>
      <t>Белый глянец Турция</t>
    </r>
    <r>
      <rPr>
        <sz val="10"/>
        <rFont val="Arial Narrow"/>
        <family val="2"/>
      </rPr>
      <t xml:space="preserve"> </t>
    </r>
  </si>
  <si>
    <t xml:space="preserve">Бетон графит * </t>
  </si>
  <si>
    <r>
      <t>Бетон пыльный *</t>
    </r>
    <r>
      <rPr>
        <sz val="10"/>
        <rFont val="Arial Narrow"/>
        <family val="2"/>
      </rPr>
      <t xml:space="preserve"> </t>
    </r>
  </si>
  <si>
    <r>
      <t>Снежный</t>
    </r>
    <r>
      <rPr>
        <sz val="10"/>
        <rFont val="Arial Narrow"/>
        <family val="2"/>
      </rPr>
      <t xml:space="preserve"> </t>
    </r>
  </si>
  <si>
    <r>
      <t>Гипс ETL 06</t>
    </r>
    <r>
      <rPr>
        <sz val="10"/>
        <color indexed="8"/>
        <rFont val="Arial Narrow"/>
        <family val="2"/>
      </rPr>
      <t xml:space="preserve"> </t>
    </r>
  </si>
  <si>
    <r>
      <t>Марганец ETL 13</t>
    </r>
    <r>
      <rPr>
        <sz val="10"/>
        <color indexed="8"/>
        <rFont val="Arial Narrow"/>
        <family val="2"/>
      </rPr>
      <t xml:space="preserve">  (нет в наличии)</t>
    </r>
  </si>
  <si>
    <t>Декоративные двери для шкафов (распашные) :</t>
  </si>
  <si>
    <t>рис. 405, 410, 414, 440, 441, 442  [○○●]</t>
  </si>
  <si>
    <t>рис. 413, 417, 421 (18мм) [○○●]</t>
  </si>
  <si>
    <t>рис. 404, 406, 407, 409, 411, 412, 415, 425, 434, 435, 436, 443  [○○●]</t>
  </si>
  <si>
    <t>+ 1100</t>
  </si>
  <si>
    <t>рис. 408, 429  [○○●]</t>
  </si>
  <si>
    <t>рис. 416, 420, 422, 423, 426, 427, 432 (18мм)  [○○●]</t>
  </si>
  <si>
    <t>рис. 400, 401, 402, 403, 418, 419, 424, 438, 439  [○○●]</t>
  </si>
  <si>
    <t>+ 2200</t>
  </si>
  <si>
    <t>рис. 428, 430, 431, 433, 437 (18мм)  [○○●]</t>
  </si>
  <si>
    <t>высота 1500 - 2750мм, ширина 296/396/446/496/596 - 1200 (см. каталог)
толщина 16, 18 мм
только матовые пленки (кроме пленок Крем, Белый матовый и серии Муар)                                  рис. 418, 419, 424 с выемкой под стекло только 16мм                                                                    рис. 416, 431, 438 имеют стандартный шаг                                                                                     Л -левое, П -правое исполнение                                                                                                    Для совмещения рисунка, фасады должны иметь одинаковую высоту и ширину</t>
  </si>
  <si>
    <t>от 10 250</t>
  </si>
  <si>
    <t>9 750 лист</t>
  </si>
  <si>
    <t>10 505 лист</t>
  </si>
  <si>
    <t>14 550 лист</t>
  </si>
  <si>
    <t>26 300 лист</t>
  </si>
  <si>
    <t>200 м/п</t>
  </si>
  <si>
    <t>от 22 990</t>
  </si>
  <si>
    <r>
      <t xml:space="preserve">Муссон кремовый </t>
    </r>
    <r>
      <rPr>
        <sz val="11"/>
        <rFont val="Arial Narrow"/>
        <family val="2"/>
      </rPr>
      <t>(нет в наличии)</t>
    </r>
  </si>
  <si>
    <t>Московская обл., г. Люберцы, рп Томилино, ул. Гаршина, д. 3                   E-mail: remglavk@mail.ru</t>
  </si>
  <si>
    <t>тел. +7 (909) 657-07-70                                           https://remglavk.ru/</t>
  </si>
  <si>
    <t xml:space="preserve">ВАЖНО! Цены указаны для юридических лиц!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</si>
</sst>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Red]\-#,##0&quot;р.&quot;"/>
  </numFmts>
  <fonts count="168">
    <font>
      <sz val="11"/>
      <color theme="1"/>
      <name val="Calibri"/>
      <family val="2"/>
    </font>
    <font>
      <sz val="11"/>
      <color indexed="8"/>
      <name val="Calibri"/>
      <family val="2"/>
    </font>
    <font>
      <b/>
      <sz val="10"/>
      <color indexed="8"/>
      <name val="Calibri"/>
      <family val="2"/>
    </font>
    <font>
      <sz val="8"/>
      <name val="Arial"/>
      <family val="2"/>
    </font>
    <font>
      <sz val="10"/>
      <color indexed="8"/>
      <name val="Arial Narrow"/>
      <family val="2"/>
    </font>
    <font>
      <sz val="14"/>
      <name val="Arial Narrow"/>
      <family val="2"/>
    </font>
    <font>
      <sz val="14"/>
      <color indexed="8"/>
      <name val="Arial Narrow"/>
      <family val="2"/>
    </font>
    <font>
      <sz val="12"/>
      <color indexed="8"/>
      <name val="Arial Narrow"/>
      <family val="2"/>
    </font>
    <font>
      <b/>
      <sz val="12"/>
      <color indexed="8"/>
      <name val="Arial Narrow"/>
      <family val="2"/>
    </font>
    <font>
      <sz val="12"/>
      <name val="Arial Narrow"/>
      <family val="2"/>
    </font>
    <font>
      <b/>
      <sz val="14"/>
      <name val="Arial Narrow"/>
      <family val="2"/>
    </font>
    <font>
      <b/>
      <sz val="12"/>
      <name val="Arial Narrow"/>
      <family val="2"/>
    </font>
    <font>
      <i/>
      <sz val="14"/>
      <name val="Arial Narrow"/>
      <family val="2"/>
    </font>
    <font>
      <sz val="13.5"/>
      <name val="Arial Narrow"/>
      <family val="2"/>
    </font>
    <font>
      <u val="single"/>
      <sz val="14"/>
      <name val="Arial Narrow"/>
      <family val="2"/>
    </font>
    <font>
      <vertAlign val="superscript"/>
      <sz val="14"/>
      <name val="Arial Narrow"/>
      <family val="2"/>
    </font>
    <font>
      <i/>
      <sz val="12"/>
      <name val="Arial Narrow"/>
      <family val="2"/>
    </font>
    <font>
      <b/>
      <i/>
      <sz val="14"/>
      <name val="Arial Narrow"/>
      <family val="2"/>
    </font>
    <font>
      <sz val="10"/>
      <name val="Arial Narrow"/>
      <family val="2"/>
    </font>
    <font>
      <b/>
      <sz val="10"/>
      <name val="Arial Narrow"/>
      <family val="2"/>
    </font>
    <font>
      <sz val="8"/>
      <name val="Arial Narrow"/>
      <family val="2"/>
    </font>
    <font>
      <b/>
      <i/>
      <sz val="12"/>
      <color indexed="8"/>
      <name val="Arial Narrow"/>
      <family val="2"/>
    </font>
    <font>
      <u val="single"/>
      <sz val="13.5"/>
      <name val="Arial Narrow"/>
      <family val="2"/>
    </font>
    <font>
      <b/>
      <u val="single"/>
      <sz val="14"/>
      <name val="Arial Narrow"/>
      <family val="2"/>
    </font>
    <font>
      <i/>
      <sz val="12"/>
      <color indexed="8"/>
      <name val="Arial Narrow"/>
      <family val="2"/>
    </font>
    <font>
      <vertAlign val="superscript"/>
      <sz val="12"/>
      <name val="Arial Narrow"/>
      <family val="2"/>
    </font>
    <font>
      <b/>
      <sz val="14"/>
      <color indexed="8"/>
      <name val="Arial Narrow"/>
      <family val="2"/>
    </font>
    <font>
      <sz val="11"/>
      <name val="Arial Narrow"/>
      <family val="2"/>
    </font>
    <font>
      <u val="single"/>
      <sz val="11"/>
      <color indexed="12"/>
      <name val="Calibri"/>
      <family val="2"/>
    </font>
    <font>
      <b/>
      <sz val="11"/>
      <color indexed="8"/>
      <name val="Calibri"/>
      <family val="2"/>
    </font>
    <font>
      <b/>
      <sz val="9"/>
      <color indexed="63"/>
      <name val="Arial Narrow"/>
      <family val="2"/>
    </font>
    <font>
      <sz val="14"/>
      <color indexed="8"/>
      <name val="Calibri"/>
      <family val="2"/>
    </font>
    <font>
      <b/>
      <i/>
      <sz val="14"/>
      <color indexed="8"/>
      <name val="Arial Narrow"/>
      <family val="2"/>
    </font>
    <font>
      <b/>
      <sz val="12"/>
      <color indexed="63"/>
      <name val="Arial Narrow"/>
      <family val="2"/>
    </font>
    <font>
      <sz val="13"/>
      <color indexed="8"/>
      <name val="Calibri"/>
      <family val="2"/>
    </font>
    <font>
      <b/>
      <sz val="12"/>
      <color indexed="8"/>
      <name val="Calibri"/>
      <family val="2"/>
    </font>
    <font>
      <b/>
      <i/>
      <sz val="28"/>
      <color indexed="53"/>
      <name val="Calibri"/>
      <family val="2"/>
    </font>
    <font>
      <b/>
      <sz val="12.5"/>
      <color indexed="63"/>
      <name val="Arial Narrow"/>
      <family val="2"/>
    </font>
    <font>
      <sz val="10"/>
      <color indexed="8"/>
      <name val="Calibri"/>
      <family val="2"/>
    </font>
    <font>
      <sz val="9"/>
      <color indexed="8"/>
      <name val="Calibri"/>
      <family val="2"/>
    </font>
    <font>
      <b/>
      <sz val="14"/>
      <color indexed="63"/>
      <name val="Arial Narrow"/>
      <family val="2"/>
    </font>
    <font>
      <sz val="11"/>
      <color indexed="8"/>
      <name val="Arial Narrow"/>
      <family val="2"/>
    </font>
    <font>
      <sz val="12"/>
      <color indexed="53"/>
      <name val="Arial Narrow"/>
      <family val="2"/>
    </font>
    <font>
      <b/>
      <sz val="12"/>
      <color indexed="52"/>
      <name val="Arial Narrow"/>
      <family val="2"/>
    </font>
    <font>
      <b/>
      <sz val="14"/>
      <color indexed="9"/>
      <name val="Arial Narrow"/>
      <family val="2"/>
    </font>
    <font>
      <sz val="13"/>
      <color indexed="8"/>
      <name val="Arial Narrow"/>
      <family val="2"/>
    </font>
    <font>
      <b/>
      <sz val="14"/>
      <color indexed="22"/>
      <name val="Arial Narrow"/>
      <family val="2"/>
    </font>
    <font>
      <sz val="12"/>
      <color indexed="8"/>
      <name val="Calibri"/>
      <family val="2"/>
    </font>
    <font>
      <b/>
      <i/>
      <sz val="12"/>
      <color indexed="53"/>
      <name val="Calibri"/>
      <family val="2"/>
    </font>
    <font>
      <b/>
      <i/>
      <sz val="14"/>
      <color indexed="53"/>
      <name val="Arial Narrow"/>
      <family val="2"/>
    </font>
    <font>
      <sz val="14"/>
      <color indexed="18"/>
      <name val="Arial Narrow"/>
      <family val="2"/>
    </font>
    <font>
      <sz val="16"/>
      <color indexed="8"/>
      <name val="Calibri"/>
      <family val="2"/>
    </font>
    <font>
      <sz val="16"/>
      <color indexed="56"/>
      <name val="Arial Narrow"/>
      <family val="2"/>
    </font>
    <font>
      <sz val="18"/>
      <color indexed="8"/>
      <name val="Calibri"/>
      <family val="2"/>
    </font>
    <font>
      <sz val="11"/>
      <name val="Calibri"/>
      <family val="2"/>
    </font>
    <font>
      <b/>
      <sz val="16"/>
      <color indexed="9"/>
      <name val="Calibri"/>
      <family val="2"/>
    </font>
    <font>
      <b/>
      <sz val="22"/>
      <color indexed="8"/>
      <name val="Calibri"/>
      <family val="2"/>
    </font>
    <font>
      <sz val="14"/>
      <color indexed="53"/>
      <name val="Arial Narrow"/>
      <family val="2"/>
    </font>
    <font>
      <sz val="12"/>
      <color indexed="53"/>
      <name val="Arial"/>
      <family val="2"/>
    </font>
    <font>
      <b/>
      <sz val="11"/>
      <color indexed="53"/>
      <name val="Calibri"/>
      <family val="2"/>
    </font>
    <font>
      <b/>
      <sz val="18"/>
      <color indexed="9"/>
      <name val="Century Gothic"/>
      <family val="2"/>
    </font>
    <font>
      <b/>
      <sz val="11"/>
      <color indexed="10"/>
      <name val="Calibri"/>
      <family val="2"/>
    </font>
    <font>
      <b/>
      <sz val="14"/>
      <color indexed="53"/>
      <name val="Arial Narrow"/>
      <family val="2"/>
    </font>
    <font>
      <sz val="14"/>
      <name val="Calibri"/>
      <family val="2"/>
    </font>
    <font>
      <b/>
      <sz val="12"/>
      <color indexed="53"/>
      <name val="Arial Narrow"/>
      <family val="2"/>
    </font>
    <font>
      <b/>
      <sz val="14"/>
      <color indexed="10"/>
      <name val="Calibri"/>
      <family val="2"/>
    </font>
    <font>
      <i/>
      <sz val="14"/>
      <color indexed="8"/>
      <name val="Arial Narrow"/>
      <family val="2"/>
    </font>
    <font>
      <b/>
      <sz val="12"/>
      <color indexed="22"/>
      <name val="Calibri"/>
      <family val="2"/>
    </font>
    <font>
      <b/>
      <sz val="12"/>
      <name val="Calibri"/>
      <family val="2"/>
    </font>
    <font>
      <b/>
      <sz val="12"/>
      <color indexed="10"/>
      <name val="Calibri"/>
      <family val="2"/>
    </font>
    <font>
      <b/>
      <sz val="12"/>
      <color indexed="10"/>
      <name val="Arial Narrow"/>
      <family val="2"/>
    </font>
    <font>
      <sz val="11"/>
      <color indexed="10"/>
      <name val="Calibri"/>
      <family val="2"/>
    </font>
    <font>
      <b/>
      <sz val="15"/>
      <color indexed="10"/>
      <name val="Calibri"/>
      <family val="2"/>
    </font>
    <font>
      <sz val="15"/>
      <color indexed="10"/>
      <name val="Calibri"/>
      <family val="2"/>
    </font>
    <font>
      <u val="single"/>
      <sz val="11"/>
      <color indexed="20"/>
      <name val="Calibri"/>
      <family val="2"/>
    </font>
    <font>
      <b/>
      <sz val="14"/>
      <color indexed="22"/>
      <name val="Calibri"/>
      <family val="2"/>
    </font>
    <font>
      <b/>
      <u val="single"/>
      <sz val="12"/>
      <color indexed="53"/>
      <name val="Arial Narrow"/>
      <family val="2"/>
    </font>
    <font>
      <b/>
      <sz val="30"/>
      <color indexed="53"/>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6"/>
      <color indexed="9"/>
      <name val="Century Gothic"/>
      <family val="2"/>
    </font>
    <font>
      <b/>
      <sz val="12"/>
      <color indexed="9"/>
      <name val="Century Gothic"/>
      <family val="2"/>
    </font>
    <font>
      <b/>
      <sz val="12"/>
      <color indexed="63"/>
      <name val="Century Gothic"/>
      <family val="2"/>
    </font>
    <font>
      <b/>
      <sz val="11"/>
      <color indexed="10"/>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tint="0.34999001026153564"/>
      <name val="Arial Narrow"/>
      <family val="2"/>
    </font>
    <font>
      <sz val="14"/>
      <color theme="1"/>
      <name val="Calibri"/>
      <family val="2"/>
    </font>
    <font>
      <b/>
      <i/>
      <sz val="14"/>
      <color theme="1"/>
      <name val="Arial Narrow"/>
      <family val="2"/>
    </font>
    <font>
      <b/>
      <sz val="12"/>
      <color theme="1" tint="0.34999001026153564"/>
      <name val="Arial Narrow"/>
      <family val="2"/>
    </font>
    <font>
      <sz val="14"/>
      <color theme="1"/>
      <name val="Arial Narrow"/>
      <family val="2"/>
    </font>
    <font>
      <sz val="13"/>
      <color theme="1"/>
      <name val="Calibri"/>
      <family val="2"/>
    </font>
    <font>
      <b/>
      <sz val="12"/>
      <color theme="1"/>
      <name val="Calibri"/>
      <family val="2"/>
    </font>
    <font>
      <b/>
      <i/>
      <sz val="28"/>
      <color theme="9" tint="-0.24997000396251678"/>
      <name val="Calibri"/>
      <family val="2"/>
    </font>
    <font>
      <b/>
      <sz val="12.5"/>
      <color theme="1" tint="0.34999001026153564"/>
      <name val="Arial Narrow"/>
      <family val="2"/>
    </font>
    <font>
      <sz val="10"/>
      <color theme="1"/>
      <name val="Calibri"/>
      <family val="2"/>
    </font>
    <font>
      <sz val="9"/>
      <color theme="1"/>
      <name val="Calibri"/>
      <family val="2"/>
    </font>
    <font>
      <b/>
      <sz val="14"/>
      <color theme="1" tint="0.24998000264167786"/>
      <name val="Arial Narrow"/>
      <family val="2"/>
    </font>
    <font>
      <sz val="11"/>
      <color theme="1"/>
      <name val="Arial Narrow"/>
      <family val="2"/>
    </font>
    <font>
      <sz val="12"/>
      <color theme="9" tint="-0.24997000396251678"/>
      <name val="Arial Narrow"/>
      <family val="2"/>
    </font>
    <font>
      <sz val="12"/>
      <color theme="1"/>
      <name val="Arial Narrow"/>
      <family val="2"/>
    </font>
    <font>
      <b/>
      <sz val="12"/>
      <color rgb="FFF38211"/>
      <name val="Arial Narrow"/>
      <family val="2"/>
    </font>
    <font>
      <b/>
      <sz val="14"/>
      <color theme="0"/>
      <name val="Arial Narrow"/>
      <family val="2"/>
    </font>
    <font>
      <sz val="13"/>
      <color theme="1"/>
      <name val="Arial Narrow"/>
      <family val="2"/>
    </font>
    <font>
      <b/>
      <sz val="14"/>
      <color theme="0" tint="-0.04997999966144562"/>
      <name val="Arial Narrow"/>
      <family val="2"/>
    </font>
    <font>
      <sz val="12"/>
      <color theme="1"/>
      <name val="Calibri"/>
      <family val="2"/>
    </font>
    <font>
      <b/>
      <i/>
      <sz val="12"/>
      <color theme="9" tint="-0.24997000396251678"/>
      <name val="Calibri"/>
      <family val="2"/>
    </font>
    <font>
      <b/>
      <sz val="14"/>
      <color theme="1" tint="0.34999001026153564"/>
      <name val="Arial Narrow"/>
      <family val="2"/>
    </font>
    <font>
      <b/>
      <i/>
      <sz val="14"/>
      <color theme="9" tint="-0.24997000396251678"/>
      <name val="Arial Narrow"/>
      <family val="2"/>
    </font>
    <font>
      <sz val="14"/>
      <color theme="3" tint="-0.24997000396251678"/>
      <name val="Arial Narrow"/>
      <family val="2"/>
    </font>
    <font>
      <sz val="16"/>
      <color theme="1"/>
      <name val="Calibri"/>
      <family val="2"/>
    </font>
    <font>
      <sz val="16"/>
      <color theme="3"/>
      <name val="Arial Narrow"/>
      <family val="2"/>
    </font>
    <font>
      <sz val="18"/>
      <color theme="1"/>
      <name val="Calibri"/>
      <family val="2"/>
    </font>
    <font>
      <b/>
      <sz val="16"/>
      <color theme="0"/>
      <name val="Calibri"/>
      <family val="2"/>
    </font>
    <font>
      <b/>
      <sz val="22"/>
      <color theme="1"/>
      <name val="Calibri"/>
      <family val="2"/>
    </font>
    <font>
      <sz val="14"/>
      <color rgb="FFE26B0A"/>
      <name val="Arial Narrow"/>
      <family val="2"/>
    </font>
    <font>
      <sz val="12"/>
      <color theme="9" tint="-0.24997000396251678"/>
      <name val="Arial"/>
      <family val="2"/>
    </font>
    <font>
      <b/>
      <sz val="11"/>
      <color theme="9" tint="-0.24997000396251678"/>
      <name val="Calibri"/>
      <family val="2"/>
    </font>
    <font>
      <b/>
      <sz val="18"/>
      <color theme="0"/>
      <name val="Century Gothic"/>
      <family val="2"/>
    </font>
    <font>
      <b/>
      <sz val="12"/>
      <color theme="1"/>
      <name val="Arial Narrow"/>
      <family val="2"/>
    </font>
    <font>
      <b/>
      <sz val="11"/>
      <color rgb="FFFF0000"/>
      <name val="Calibri"/>
      <family val="2"/>
    </font>
    <font>
      <b/>
      <sz val="14"/>
      <color theme="9" tint="-0.24997000396251678"/>
      <name val="Arial Narrow"/>
      <family val="2"/>
    </font>
    <font>
      <sz val="10"/>
      <color theme="1"/>
      <name val="Arial Narrow"/>
      <family val="2"/>
    </font>
    <font>
      <b/>
      <sz val="12"/>
      <color rgb="FFE26B0A"/>
      <name val="Arial Narrow"/>
      <family val="2"/>
    </font>
    <font>
      <b/>
      <sz val="14"/>
      <color rgb="FFFF0000"/>
      <name val="Calibri"/>
      <family val="2"/>
    </font>
    <font>
      <i/>
      <sz val="14"/>
      <color theme="1"/>
      <name val="Arial Narrow"/>
      <family val="2"/>
    </font>
    <font>
      <b/>
      <sz val="12"/>
      <color theme="0" tint="-0.04997999966144562"/>
      <name val="Calibri"/>
      <family val="2"/>
    </font>
    <font>
      <b/>
      <sz val="12"/>
      <color rgb="FFFF0000"/>
      <name val="Calibri"/>
      <family val="2"/>
    </font>
    <font>
      <b/>
      <sz val="12"/>
      <color rgb="FFFF0000"/>
      <name val="Arial Narrow"/>
      <family val="2"/>
    </font>
    <font>
      <i/>
      <sz val="12"/>
      <color theme="1"/>
      <name val="Arial Narrow"/>
      <family val="2"/>
    </font>
    <font>
      <b/>
      <i/>
      <sz val="12"/>
      <color theme="1"/>
      <name val="Arial Narrow"/>
      <family val="2"/>
    </font>
    <font>
      <b/>
      <sz val="12"/>
      <color theme="9" tint="-0.24997000396251678"/>
      <name val="Arial Narrow"/>
      <family val="2"/>
    </font>
    <font>
      <b/>
      <sz val="15"/>
      <color rgb="FFFF0000"/>
      <name val="Calibri"/>
      <family val="2"/>
    </font>
    <font>
      <sz val="15"/>
      <color rgb="FFFF0000"/>
      <name val="Calibri"/>
      <family val="2"/>
    </font>
    <font>
      <b/>
      <sz val="14"/>
      <color theme="1"/>
      <name val="Arial Narrow"/>
      <family val="2"/>
    </font>
    <font>
      <b/>
      <sz val="14"/>
      <color theme="0" tint="-0.04997999966144562"/>
      <name val="Calibri"/>
      <family val="2"/>
    </font>
    <font>
      <sz val="12"/>
      <color rgb="FFE26B0A"/>
      <name val="Arial Narrow"/>
      <family val="2"/>
    </font>
    <font>
      <b/>
      <u val="single"/>
      <sz val="12"/>
      <color theme="9" tint="-0.24997000396251678"/>
      <name val="Arial Narrow"/>
      <family val="2"/>
    </font>
    <font>
      <b/>
      <sz val="30"/>
      <color theme="9" tint="-0.24997000396251678"/>
      <name val="Arial Narrow"/>
      <family val="2"/>
    </font>
    <font>
      <b/>
      <sz val="11"/>
      <color rgb="FFFF000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385784"/>
        <bgColor indexed="64"/>
      </patternFill>
    </fill>
    <fill>
      <patternFill patternType="darkUp">
        <fgColor rgb="FFDDDDDD"/>
        <bgColor theme="0" tint="-0.04997999966144562"/>
      </patternFill>
    </fill>
    <fill>
      <patternFill patternType="darkUp">
        <fgColor rgb="FFF8F8F8"/>
        <bgColor rgb="FFDDDDDD"/>
      </patternFill>
    </fill>
    <fill>
      <patternFill patternType="solid">
        <fgColor theme="0" tint="-0.3499799966812134"/>
        <bgColor indexed="64"/>
      </patternFill>
    </fill>
    <fill>
      <patternFill patternType="solid">
        <fgColor rgb="FFF5862B"/>
        <bgColor indexed="64"/>
      </patternFill>
    </fill>
    <fill>
      <patternFill patternType="solid">
        <fgColor rgb="FFEAEAEA"/>
        <bgColor indexed="64"/>
      </patternFill>
    </fill>
    <fill>
      <patternFill patternType="solid">
        <fgColor theme="0" tint="-0.04997999966144562"/>
        <bgColor indexed="64"/>
      </patternFill>
    </fill>
    <fill>
      <patternFill patternType="lightGray">
        <fgColor theme="0" tint="-0.04997999966144562"/>
        <bgColor rgb="FFDDDDDD"/>
      </patternFill>
    </fill>
    <fill>
      <patternFill patternType="solid">
        <fgColor theme="0" tint="-0.1499900072813034"/>
        <bgColor indexed="64"/>
      </patternFill>
    </fill>
    <fill>
      <patternFill patternType="solid">
        <fgColor rgb="FFDDDDDD"/>
        <bgColor indexed="64"/>
      </patternFill>
    </fill>
    <fill>
      <patternFill patternType="solid">
        <fgColor rgb="FFEAEAEA"/>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bottom style="thin"/>
    </border>
    <border>
      <left style="thin"/>
      <right/>
      <top style="thin"/>
      <bottom style="thin"/>
    </border>
    <border>
      <left style="medium">
        <color theme="1" tint="0.49998000264167786"/>
      </left>
      <right/>
      <top style="medium">
        <color theme="1" tint="0.49998000264167786"/>
      </top>
      <bottom style="medium">
        <color theme="1" tint="0.49998000264167786"/>
      </bottom>
    </border>
    <border>
      <left/>
      <right/>
      <top style="medium">
        <color theme="1" tint="0.49998000264167786"/>
      </top>
      <bottom style="medium">
        <color theme="1" tint="0.49998000264167786"/>
      </bottom>
    </border>
    <border>
      <left/>
      <right/>
      <top style="double"/>
      <bottom/>
    </border>
    <border>
      <left/>
      <right/>
      <top style="thin"/>
      <bottom/>
    </border>
    <border>
      <left style="medium">
        <color theme="1" tint="0.49998000264167786"/>
      </left>
      <right/>
      <top/>
      <bottom/>
    </border>
    <border>
      <left style="medium">
        <color theme="1" tint="0.49998000264167786"/>
      </left>
      <right/>
      <top style="medium">
        <color theme="1" tint="0.49998000264167786"/>
      </top>
      <bottom/>
    </border>
    <border>
      <left style="thin"/>
      <right/>
      <top/>
      <bottom/>
    </border>
    <border>
      <left/>
      <right style="dotted">
        <color theme="1" tint="0.24998000264167786"/>
      </right>
      <top/>
      <bottom/>
    </border>
    <border diagonalDown="1">
      <left style="dotted">
        <color theme="1" tint="0.24998000264167786"/>
      </left>
      <right style="dotted">
        <color theme="1" tint="0.24998000264167786"/>
      </right>
      <top style="dotted">
        <color theme="1" tint="0.24998000264167786"/>
      </top>
      <bottom style="dotted">
        <color theme="1" tint="0.24998000264167786"/>
      </bottom>
      <diagonal style="dotted">
        <color theme="1" tint="0.24998000264167786"/>
      </diagonal>
    </border>
    <border>
      <left/>
      <right style="dotted">
        <color theme="1" tint="0.24998000264167786"/>
      </right>
      <top style="dotted">
        <color theme="1" tint="0.24998000264167786"/>
      </top>
      <bottom/>
    </border>
    <border>
      <left style="dotted">
        <color theme="1" tint="0.24998000264167786"/>
      </left>
      <right style="dotted">
        <color theme="1" tint="0.24998000264167786"/>
      </right>
      <top style="dotted">
        <color theme="1" tint="0.24998000264167786"/>
      </top>
      <bottom/>
    </border>
    <border>
      <left style="dotted">
        <color theme="1" tint="0.24998000264167786"/>
      </left>
      <right/>
      <top style="dotted">
        <color theme="1" tint="0.24998000264167786"/>
      </top>
      <bottom/>
    </border>
    <border>
      <left/>
      <right/>
      <top/>
      <bottom style="dotted">
        <color theme="1" tint="0.24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right/>
      <top style="dotted">
        <color theme="1" tint="0.24998000264167786"/>
      </top>
      <bottom style="dotted">
        <color theme="1" tint="0.24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dotted">
        <color theme="1" tint="0.24998000264167786"/>
      </left>
      <right/>
      <top style="dotted">
        <color theme="1" tint="0.24998000264167786"/>
      </top>
      <bottom style="dotted">
        <color theme="1" tint="0.24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1" tint="0.49998000264167786"/>
      </left>
      <right/>
      <top style="dotted">
        <color theme="1" tint="0.24998000264167786"/>
      </top>
      <bottom style="dotted">
        <color theme="1" tint="0.24998000264167786"/>
      </bottom>
    </border>
    <border>
      <left style="medium">
        <color theme="1" tint="0.49998000264167786"/>
      </left>
      <right/>
      <top style="dotted">
        <color theme="1" tint="0.24998000264167786"/>
      </top>
      <bottom style="dashed">
        <color theme="1" tint="0.49998000264167786"/>
      </bottom>
    </border>
    <border>
      <left style="medium">
        <color theme="1" tint="0.49998000264167786"/>
      </left>
      <right/>
      <top/>
      <bottom style="medium">
        <color theme="1" tint="0.49998000264167786"/>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1" tint="0.49998000264167786"/>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1" tint="0.49998000264167786"/>
      </right>
      <top style="thin">
        <color theme="0" tint="-0.3499799966812134"/>
      </top>
      <bottom/>
    </border>
    <border>
      <left/>
      <right/>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1" tint="0.49998000264167786"/>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right/>
      <top style="thin">
        <color theme="0" tint="-0.3499799966812134"/>
      </top>
      <bottom/>
    </border>
    <border>
      <left style="thin">
        <color theme="0" tint="-0.3499799966812134"/>
      </left>
      <right/>
      <top style="thin">
        <color theme="0" tint="-0.3499799966812134"/>
      </top>
      <bottom/>
    </border>
    <border>
      <left style="thin">
        <color theme="0" tint="-0.3499799966812134"/>
      </left>
      <right style="thin">
        <color theme="0" tint="-0.3499799966812134"/>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border>
    <border>
      <left/>
      <right style="thin">
        <color theme="0" tint="-0.3499799966812134"/>
      </right>
      <top/>
      <bottom/>
    </border>
    <border>
      <left/>
      <right style="thin">
        <color theme="0" tint="-0.3499799966812134"/>
      </right>
      <top/>
      <bottom style="thin">
        <color theme="0" tint="-0.3499799966812134"/>
      </bottom>
    </border>
    <border>
      <left style="thin">
        <color theme="0" tint="-0.3499799966812134"/>
      </left>
      <right/>
      <top/>
      <bottom style="thin">
        <color theme="0" tint="-0.3499799966812134"/>
      </bottom>
    </border>
    <border diagonalDown="1">
      <left style="thin">
        <color theme="0" tint="-0.3499799966812134"/>
      </left>
      <right style="thin">
        <color theme="0" tint="-0.3499799966812134"/>
      </right>
      <top style="thin">
        <color theme="0" tint="-0.3499799966812134"/>
      </top>
      <bottom style="thin">
        <color theme="0" tint="-0.3499799966812134"/>
      </bottom>
      <diagonal style="thin">
        <color theme="0" tint="-0.3499799966812134"/>
      </diagonal>
    </border>
    <border diagonalUp="1">
      <left style="thin">
        <color theme="0" tint="-0.3499799966812134"/>
      </left>
      <right style="thin">
        <color theme="0" tint="-0.3499799966812134"/>
      </right>
      <top style="thin">
        <color theme="0" tint="-0.3499799966812134"/>
      </top>
      <bottom style="thin">
        <color theme="0" tint="-0.3499799966812134"/>
      </bottom>
      <diagonal style="thin">
        <color theme="0" tint="-0.3499799966812134"/>
      </diagonal>
    </border>
    <border>
      <left style="thin">
        <color theme="1" tint="0.49998000264167786"/>
      </left>
      <right style="thin">
        <color theme="0" tint="-0.3499799966812134"/>
      </right>
      <top style="thin">
        <color theme="0" tint="-0.3499799966812134"/>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bottom/>
    </border>
    <border>
      <left/>
      <right style="thin">
        <color theme="0" tint="-0.4999699890613556"/>
      </right>
      <top/>
      <bottom/>
    </border>
    <border>
      <left style="thin">
        <color theme="0" tint="-0.4999699890613556"/>
      </left>
      <right style="thin">
        <color theme="0" tint="-0.4999699890613556"/>
      </right>
      <top/>
      <bottom style="thin">
        <color theme="0" tint="-0.4999699890613556"/>
      </bottom>
    </border>
    <border>
      <left style="thin">
        <color theme="0" tint="-0.3499799966812134"/>
      </left>
      <right style="thin">
        <color theme="0" tint="-0.3499799966812134"/>
      </right>
      <top/>
      <bottom/>
    </border>
    <border>
      <left style="thin">
        <color theme="1" tint="0.49998000264167786"/>
      </left>
      <right style="thin">
        <color theme="0" tint="-0.3499799966812134"/>
      </right>
      <top style="thin">
        <color theme="0" tint="-0.3499799966812134"/>
      </top>
      <bottom/>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border>
    <border>
      <left style="thin">
        <color theme="0" tint="-0.4999699890613556"/>
      </left>
      <right style="thin">
        <color theme="0" tint="-0.3499799966812134"/>
      </right>
      <top style="thin">
        <color theme="0" tint="-0.3499799966812134"/>
      </top>
      <bottom/>
    </border>
    <border>
      <left style="thin">
        <color theme="0" tint="-0.4999699890613556"/>
      </left>
      <right style="thin">
        <color theme="0" tint="-0.3499799966812134"/>
      </right>
      <top/>
      <bottom/>
    </border>
    <border>
      <left style="thin">
        <color theme="1" tint="0.49998000264167786"/>
      </left>
      <right style="thin">
        <color theme="0" tint="-0.3499799966812134"/>
      </right>
      <top/>
      <bottom/>
    </border>
    <border diagonalUp="1">
      <left style="thin">
        <color theme="0" tint="-0.3499799966812134"/>
      </left>
      <right/>
      <top style="thin">
        <color theme="0" tint="-0.3499799966812134"/>
      </top>
      <bottom style="thin">
        <color theme="0" tint="-0.3499799966812134"/>
      </bottom>
      <diagonal style="dotted">
        <color theme="1" tint="0.49998000264167786"/>
      </diagonal>
    </border>
    <border diagonalUp="1">
      <left/>
      <right style="thin">
        <color theme="0" tint="-0.3499799966812134"/>
      </right>
      <top style="thin">
        <color theme="0" tint="-0.3499799966812134"/>
      </top>
      <bottom style="thin">
        <color theme="0" tint="-0.3499799966812134"/>
      </bottom>
      <diagonal style="dotted">
        <color theme="1" tint="0.49998000264167786"/>
      </diagonal>
    </border>
    <border diagonalUp="1">
      <left style="thin">
        <color theme="0" tint="-0.3499799966812134"/>
      </left>
      <right style="thin">
        <color theme="0" tint="-0.3499799966812134"/>
      </right>
      <top style="thin">
        <color theme="0" tint="-0.3499799966812134"/>
      </top>
      <bottom style="thin">
        <color theme="0" tint="-0.3499799966812134"/>
      </bottom>
      <diagonal style="dotted">
        <color theme="1" tint="0.49998000264167786"/>
      </diagonal>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right/>
      <top style="thin">
        <color theme="0" tint="-0.4999699890613556"/>
      </top>
      <bottom/>
    </border>
    <border>
      <left/>
      <right style="thin">
        <color theme="0" tint="-0.4999699890613556"/>
      </right>
      <top style="thin">
        <color theme="0" tint="-0.4999699890613556"/>
      </top>
      <bottom/>
    </border>
    <border>
      <left style="medium">
        <color theme="1" tint="0.49998000264167786"/>
      </left>
      <right/>
      <top style="dotted">
        <color theme="1" tint="0.24998000264167786"/>
      </top>
      <bottom style="medium">
        <color theme="1" tint="0.49998000264167786"/>
      </bottom>
    </border>
    <border>
      <left/>
      <right/>
      <top style="dotted">
        <color theme="1" tint="0.24998000264167786"/>
      </top>
      <bottom style="medium">
        <color theme="1" tint="0.49998000264167786"/>
      </bottom>
    </border>
    <border>
      <left style="thin">
        <color theme="0" tint="-0.4999699890613556"/>
      </left>
      <right style="thin"/>
      <top/>
      <bottom style="medium">
        <color theme="1" tint="0.49998000264167786"/>
      </bottom>
    </border>
    <border>
      <left style="thin"/>
      <right/>
      <top/>
      <bottom style="medium">
        <color theme="1" tint="0.49998000264167786"/>
      </bottom>
    </border>
    <border>
      <left style="thin">
        <color theme="0" tint="-0.4999699890613556"/>
      </left>
      <right style="thin"/>
      <top style="dotted">
        <color theme="1" tint="0.24998000264167786"/>
      </top>
      <bottom style="dashed">
        <color theme="1" tint="0.49998000264167786"/>
      </bottom>
    </border>
    <border>
      <left style="thin"/>
      <right style="thin"/>
      <top style="dotted">
        <color theme="1" tint="0.24998000264167786"/>
      </top>
      <bottom style="dashed">
        <color theme="1" tint="0.49998000264167786"/>
      </bottom>
    </border>
    <border>
      <left style="thin"/>
      <right style="medium">
        <color theme="1" tint="0.49998000264167786"/>
      </right>
      <top style="dotted">
        <color theme="1" tint="0.24998000264167786"/>
      </top>
      <bottom style="dashed">
        <color theme="1" tint="0.49998000264167786"/>
      </bottom>
    </border>
    <border>
      <left style="thin"/>
      <right style="thin"/>
      <top/>
      <bottom style="medium">
        <color theme="1" tint="0.49998000264167786"/>
      </bottom>
    </border>
    <border>
      <left style="thin"/>
      <right style="medium">
        <color theme="1" tint="0.49998000264167786"/>
      </right>
      <top/>
      <bottom style="medium">
        <color theme="1" tint="0.49998000264167786"/>
      </bottom>
    </border>
    <border>
      <left style="medium">
        <color theme="1" tint="0.49998000264167786"/>
      </left>
      <right style="thin"/>
      <top style="medium">
        <color theme="1" tint="0.49998000264167786"/>
      </top>
      <bottom style="dotted">
        <color theme="1" tint="0.24998000264167786"/>
      </bottom>
    </border>
    <border>
      <left style="thin"/>
      <right style="thin"/>
      <top style="medium">
        <color theme="1" tint="0.49998000264167786"/>
      </top>
      <bottom style="dotted">
        <color theme="1" tint="0.24998000264167786"/>
      </bottom>
    </border>
    <border>
      <left style="thin"/>
      <right style="medium">
        <color theme="1" tint="0.49998000264167786"/>
      </right>
      <top style="medium">
        <color theme="1" tint="0.49998000264167786"/>
      </top>
      <bottom style="dotted">
        <color theme="1" tint="0.24998000264167786"/>
      </bottom>
    </border>
    <border>
      <left style="thin">
        <color theme="0" tint="-0.4999699890613556"/>
      </left>
      <right style="thin"/>
      <top style="dotted">
        <color theme="1" tint="0.24998000264167786"/>
      </top>
      <bottom style="dotted">
        <color theme="1" tint="0.24998000264167786"/>
      </bottom>
    </border>
    <border>
      <left style="thin"/>
      <right style="thin"/>
      <top style="dotted">
        <color theme="1" tint="0.24998000264167786"/>
      </top>
      <bottom style="dotted">
        <color theme="1" tint="0.24998000264167786"/>
      </bottom>
    </border>
    <border>
      <left style="thin"/>
      <right style="medium">
        <color theme="1" tint="0.49998000264167786"/>
      </right>
      <top style="dotted">
        <color theme="1" tint="0.24998000264167786"/>
      </top>
      <bottom style="dotted">
        <color theme="1" tint="0.24998000264167786"/>
      </bottom>
    </border>
    <border>
      <left style="medium">
        <color theme="1" tint="0.49998000264167786"/>
      </left>
      <right style="thin"/>
      <top style="dotted">
        <color theme="1" tint="0.24998000264167786"/>
      </top>
      <bottom style="dotted">
        <color theme="1" tint="0.24998000264167786"/>
      </bottom>
    </border>
    <border>
      <left style="thin"/>
      <right/>
      <top style="dotted">
        <color theme="1" tint="0.24998000264167786"/>
      </top>
      <bottom style="dotted">
        <color theme="1" tint="0.24998000264167786"/>
      </bottom>
    </border>
    <border>
      <left/>
      <right/>
      <top/>
      <bottom style="thin"/>
    </border>
    <border>
      <left/>
      <right/>
      <top style="medium">
        <color theme="1" tint="0.49998000264167786"/>
      </top>
      <bottom style="dotted">
        <color theme="1" tint="0.24998000264167786"/>
      </bottom>
    </border>
    <border>
      <left style="thin"/>
      <right/>
      <top style="medium">
        <color theme="1" tint="0.49998000264167786"/>
      </top>
      <bottom style="dotted">
        <color theme="1" tint="0.24998000264167786"/>
      </bottom>
    </border>
    <border>
      <left style="thin">
        <color theme="0" tint="-0.4999699890613556"/>
      </left>
      <right style="thin"/>
      <top style="medium">
        <color theme="1" tint="0.49998000264167786"/>
      </top>
      <bottom style="dotted">
        <color theme="1" tint="0.24998000264167786"/>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7" borderId="2" applyNumberFormat="0" applyAlignment="0" applyProtection="0"/>
    <xf numFmtId="0" fontId="99" fillId="27" borderId="1" applyNumberFormat="0" applyAlignment="0" applyProtection="0"/>
    <xf numFmtId="0" fontId="10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6" applyNumberFormat="0" applyFill="0" applyAlignment="0" applyProtection="0"/>
    <xf numFmtId="0" fontId="105" fillId="28" borderId="7" applyNumberFormat="0" applyAlignment="0" applyProtection="0"/>
    <xf numFmtId="0" fontId="106" fillId="0" borderId="0" applyNumberFormat="0" applyFill="0" applyBorder="0" applyAlignment="0" applyProtection="0"/>
    <xf numFmtId="0" fontId="107"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08" fillId="0" borderId="0" applyNumberFormat="0" applyFill="0" applyBorder="0" applyAlignment="0" applyProtection="0"/>
    <xf numFmtId="0" fontId="109" fillId="30" borderId="0" applyNumberFormat="0" applyBorder="0" applyAlignment="0" applyProtection="0"/>
    <xf numFmtId="0" fontId="11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3" fillId="32" borderId="0" applyNumberFormat="0" applyBorder="0" applyAlignment="0" applyProtection="0"/>
  </cellStyleXfs>
  <cellXfs count="917">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xf>
    <xf numFmtId="0" fontId="114" fillId="33" borderId="0" xfId="0" applyFont="1" applyFill="1" applyBorder="1" applyAlignment="1">
      <alignment horizontal="right"/>
    </xf>
    <xf numFmtId="0" fontId="0" fillId="33" borderId="0" xfId="0" applyFill="1" applyBorder="1" applyAlignment="1">
      <alignment/>
    </xf>
    <xf numFmtId="0" fontId="115" fillId="0" borderId="0" xfId="0" applyFont="1" applyFill="1" applyBorder="1" applyAlignment="1">
      <alignment vertical="center"/>
    </xf>
    <xf numFmtId="0" fontId="0" fillId="0" borderId="0" xfId="0" applyFill="1" applyBorder="1" applyAlignment="1">
      <alignment/>
    </xf>
    <xf numFmtId="49" fontId="115" fillId="0" borderId="10" xfId="0" applyNumberFormat="1" applyFont="1" applyFill="1" applyBorder="1" applyAlignment="1">
      <alignment horizontal="center" vertical="center"/>
    </xf>
    <xf numFmtId="49" fontId="116" fillId="0" borderId="11" xfId="0" applyNumberFormat="1" applyFont="1" applyFill="1" applyBorder="1" applyAlignment="1">
      <alignment horizontal="left" vertical="center"/>
    </xf>
    <xf numFmtId="0" fontId="117" fillId="33" borderId="0" xfId="0" applyFont="1" applyFill="1" applyBorder="1" applyAlignment="1">
      <alignment horizontal="right" vertical="center"/>
    </xf>
    <xf numFmtId="0" fontId="0" fillId="33" borderId="0" xfId="0" applyFill="1" applyBorder="1" applyAlignment="1">
      <alignment horizontal="right" vertical="center" indent="1"/>
    </xf>
    <xf numFmtId="49" fontId="118" fillId="33" borderId="0" xfId="0" applyNumberFormat="1" applyFont="1" applyFill="1" applyBorder="1" applyAlignment="1">
      <alignment horizontal="center" vertical="center"/>
    </xf>
    <xf numFmtId="0" fontId="115" fillId="33" borderId="0" xfId="0" applyFont="1" applyFill="1" applyBorder="1" applyAlignment="1">
      <alignment/>
    </xf>
    <xf numFmtId="0" fontId="119" fillId="33" borderId="0" xfId="0" applyFont="1" applyFill="1" applyBorder="1" applyAlignment="1">
      <alignment/>
    </xf>
    <xf numFmtId="49" fontId="118" fillId="33" borderId="11" xfId="0" applyNumberFormat="1" applyFont="1" applyFill="1" applyBorder="1" applyAlignment="1">
      <alignment horizontal="center" vertical="center"/>
    </xf>
    <xf numFmtId="0" fontId="0" fillId="0" borderId="0" xfId="0" applyBorder="1" applyAlignment="1">
      <alignment/>
    </xf>
    <xf numFmtId="49" fontId="0" fillId="0" borderId="0" xfId="0" applyNumberFormat="1" applyAlignment="1">
      <alignment/>
    </xf>
    <xf numFmtId="49" fontId="0" fillId="33" borderId="0" xfId="0" applyNumberFormat="1" applyFill="1" applyAlignment="1">
      <alignment/>
    </xf>
    <xf numFmtId="0" fontId="120" fillId="33" borderId="0" xfId="0" applyFont="1" applyFill="1" applyAlignment="1">
      <alignment horizontal="right"/>
    </xf>
    <xf numFmtId="49" fontId="121" fillId="33" borderId="0" xfId="0" applyNumberFormat="1" applyFont="1" applyFill="1" applyAlignment="1">
      <alignment horizontal="center" vertical="center"/>
    </xf>
    <xf numFmtId="49" fontId="121" fillId="33" borderId="0" xfId="0" applyNumberFormat="1" applyFont="1" applyFill="1" applyBorder="1" applyAlignment="1">
      <alignment horizontal="center" vertical="center"/>
    </xf>
    <xf numFmtId="49" fontId="121" fillId="33" borderId="0" xfId="0" applyNumberFormat="1" applyFont="1" applyFill="1" applyAlignment="1">
      <alignment vertical="center"/>
    </xf>
    <xf numFmtId="49" fontId="121" fillId="33" borderId="0" xfId="0" applyNumberFormat="1" applyFont="1" applyFill="1" applyBorder="1" applyAlignment="1">
      <alignment vertical="center"/>
    </xf>
    <xf numFmtId="49" fontId="115" fillId="33" borderId="0" xfId="0" applyNumberFormat="1" applyFont="1" applyFill="1" applyBorder="1" applyAlignment="1">
      <alignment horizontal="center" vertical="center"/>
    </xf>
    <xf numFmtId="49" fontId="116" fillId="33" borderId="0" xfId="0" applyNumberFormat="1" applyFont="1" applyFill="1" applyBorder="1" applyAlignment="1">
      <alignment horizontal="left" vertical="center"/>
    </xf>
    <xf numFmtId="49" fontId="0" fillId="33" borderId="0" xfId="0" applyNumberFormat="1" applyFill="1" applyBorder="1" applyAlignment="1">
      <alignment/>
    </xf>
    <xf numFmtId="49" fontId="0" fillId="0" borderId="0" xfId="0" applyNumberFormat="1" applyBorder="1" applyAlignment="1">
      <alignment/>
    </xf>
    <xf numFmtId="0" fontId="0" fillId="33" borderId="0" xfId="0" applyFill="1" applyBorder="1" applyAlignment="1">
      <alignment horizontal="center" vertical="center"/>
    </xf>
    <xf numFmtId="0" fontId="0" fillId="0" borderId="0" xfId="0" applyAlignment="1">
      <alignment horizontal="center" vertical="center"/>
    </xf>
    <xf numFmtId="0" fontId="122" fillId="33" borderId="0" xfId="0" applyFont="1" applyFill="1" applyBorder="1" applyAlignment="1">
      <alignment horizontal="right" vertical="center"/>
    </xf>
    <xf numFmtId="49" fontId="123" fillId="33" borderId="12" xfId="0" applyNumberFormat="1" applyFont="1" applyFill="1" applyBorder="1" applyAlignment="1">
      <alignment horizontal="center" vertical="center"/>
    </xf>
    <xf numFmtId="49" fontId="124" fillId="33" borderId="12" xfId="0" applyNumberFormat="1" applyFont="1" applyFill="1" applyBorder="1" applyAlignment="1">
      <alignment horizontal="center" vertical="center"/>
    </xf>
    <xf numFmtId="49" fontId="116" fillId="33" borderId="12" xfId="0" applyNumberFormat="1" applyFont="1" applyFill="1" applyBorder="1" applyAlignment="1">
      <alignment horizontal="left" vertical="center"/>
    </xf>
    <xf numFmtId="49" fontId="125" fillId="33" borderId="13" xfId="0" applyNumberFormat="1" applyFont="1" applyFill="1" applyBorder="1" applyAlignment="1">
      <alignment/>
    </xf>
    <xf numFmtId="49" fontId="125" fillId="33" borderId="0" xfId="0" applyNumberFormat="1" applyFont="1" applyFill="1" applyBorder="1" applyAlignment="1">
      <alignment/>
    </xf>
    <xf numFmtId="49" fontId="115" fillId="0" borderId="14" xfId="0" applyNumberFormat="1" applyFont="1" applyFill="1" applyBorder="1" applyAlignment="1">
      <alignment horizontal="center" vertical="center"/>
    </xf>
    <xf numFmtId="49" fontId="115" fillId="0" borderId="15" xfId="0" applyNumberFormat="1" applyFont="1" applyFill="1" applyBorder="1" applyAlignment="1">
      <alignment horizontal="center" vertical="center"/>
    </xf>
    <xf numFmtId="49" fontId="115" fillId="0" borderId="0" xfId="0" applyNumberFormat="1" applyFont="1" applyFill="1" applyBorder="1" applyAlignment="1">
      <alignment horizontal="center" vertical="center"/>
    </xf>
    <xf numFmtId="49" fontId="124" fillId="33" borderId="16" xfId="0" applyNumberFormat="1" applyFont="1" applyFill="1" applyBorder="1" applyAlignment="1">
      <alignment horizontal="center" vertical="center"/>
    </xf>
    <xf numFmtId="49" fontId="123" fillId="33" borderId="16" xfId="0" applyNumberFormat="1" applyFont="1" applyFill="1" applyBorder="1" applyAlignment="1">
      <alignment horizontal="center" vertical="center"/>
    </xf>
    <xf numFmtId="49" fontId="124" fillId="33" borderId="17" xfId="0" applyNumberFormat="1" applyFont="1" applyFill="1" applyBorder="1" applyAlignment="1">
      <alignment horizontal="center" vertical="center"/>
    </xf>
    <xf numFmtId="0" fontId="126" fillId="33" borderId="0" xfId="0" applyFont="1" applyFill="1" applyAlignment="1">
      <alignment/>
    </xf>
    <xf numFmtId="0" fontId="126" fillId="33" borderId="0" xfId="0" applyFont="1" applyFill="1" applyBorder="1" applyAlignment="1">
      <alignment/>
    </xf>
    <xf numFmtId="0" fontId="126" fillId="0" borderId="0" xfId="0" applyFont="1" applyAlignment="1">
      <alignment/>
    </xf>
    <xf numFmtId="0" fontId="127" fillId="33" borderId="0" xfId="0" applyFont="1" applyFill="1" applyBorder="1" applyAlignment="1">
      <alignment horizontal="left" vertical="center"/>
    </xf>
    <xf numFmtId="49" fontId="128" fillId="33" borderId="0" xfId="0" applyNumberFormat="1" applyFont="1" applyFill="1" applyBorder="1" applyAlignment="1">
      <alignment horizontal="left" indent="1"/>
    </xf>
    <xf numFmtId="0" fontId="128" fillId="33" borderId="0" xfId="0" applyFont="1" applyFill="1" applyAlignment="1">
      <alignment/>
    </xf>
    <xf numFmtId="49" fontId="129" fillId="33" borderId="0" xfId="0" applyNumberFormat="1" applyFont="1" applyFill="1" applyBorder="1" applyAlignment="1">
      <alignment horizontal="left" indent="1"/>
    </xf>
    <xf numFmtId="49" fontId="130" fillId="34" borderId="0" xfId="49" applyNumberFormat="1" applyFont="1" applyFill="1" applyBorder="1" applyAlignment="1">
      <alignment horizontal="center" vertical="center"/>
    </xf>
    <xf numFmtId="0" fontId="131" fillId="33" borderId="0" xfId="0" applyFont="1" applyFill="1" applyBorder="1" applyAlignment="1">
      <alignment/>
    </xf>
    <xf numFmtId="0" fontId="126" fillId="0" borderId="0" xfId="0" applyFont="1" applyFill="1" applyAlignment="1">
      <alignment/>
    </xf>
    <xf numFmtId="49" fontId="130" fillId="34" borderId="18" xfId="49" applyNumberFormat="1" applyFont="1" applyFill="1" applyBorder="1" applyAlignment="1">
      <alignment horizontal="center" vertical="center"/>
    </xf>
    <xf numFmtId="49" fontId="130" fillId="33" borderId="0" xfId="49" applyNumberFormat="1" applyFont="1" applyFill="1" applyBorder="1" applyAlignment="1">
      <alignment horizontal="center" vertical="center"/>
    </xf>
    <xf numFmtId="0" fontId="132" fillId="34" borderId="0" xfId="0" applyFont="1" applyFill="1" applyBorder="1" applyAlignment="1">
      <alignment horizontal="center" vertical="center" wrapText="1"/>
    </xf>
    <xf numFmtId="0" fontId="132" fillId="33" borderId="0" xfId="0" applyFont="1" applyFill="1" applyBorder="1" applyAlignment="1">
      <alignment horizontal="center" vertical="center" wrapText="1"/>
    </xf>
    <xf numFmtId="0" fontId="126" fillId="0" borderId="0" xfId="0" applyFont="1" applyFill="1" applyBorder="1" applyAlignment="1">
      <alignment/>
    </xf>
    <xf numFmtId="0" fontId="126" fillId="0" borderId="0" xfId="0" applyFont="1" applyBorder="1" applyAlignment="1">
      <alignment/>
    </xf>
    <xf numFmtId="0" fontId="128" fillId="33" borderId="0" xfId="0" applyFont="1" applyFill="1" applyBorder="1" applyAlignment="1">
      <alignment vertical="center"/>
    </xf>
    <xf numFmtId="14" fontId="126" fillId="0" borderId="0" xfId="0" applyNumberFormat="1" applyFont="1" applyFill="1" applyAlignment="1">
      <alignment/>
    </xf>
    <xf numFmtId="0" fontId="0" fillId="0" borderId="0" xfId="0" applyAlignment="1">
      <alignment/>
    </xf>
    <xf numFmtId="49" fontId="124" fillId="33" borderId="0" xfId="0" applyNumberFormat="1" applyFont="1" applyFill="1" applyBorder="1" applyAlignment="1">
      <alignment horizontal="center" vertical="center"/>
    </xf>
    <xf numFmtId="0" fontId="115" fillId="33" borderId="0" xfId="0" applyFont="1" applyFill="1" applyAlignment="1">
      <alignment/>
    </xf>
    <xf numFmtId="0" fontId="115" fillId="0" borderId="0" xfId="0" applyFont="1" applyAlignment="1">
      <alignment/>
    </xf>
    <xf numFmtId="0" fontId="133" fillId="33" borderId="0" xfId="0" applyFont="1" applyFill="1" applyAlignment="1">
      <alignment/>
    </xf>
    <xf numFmtId="0" fontId="133" fillId="0" borderId="0" xfId="0" applyFont="1" applyAlignment="1">
      <alignment/>
    </xf>
    <xf numFmtId="0" fontId="118" fillId="33" borderId="0" xfId="0" applyFont="1" applyFill="1" applyAlignment="1">
      <alignment/>
    </xf>
    <xf numFmtId="49" fontId="9" fillId="33" borderId="0" xfId="54" applyNumberFormat="1" applyFont="1" applyFill="1" applyBorder="1" applyAlignment="1">
      <alignment horizontal="left" vertical="center"/>
      <protection/>
    </xf>
    <xf numFmtId="49" fontId="134" fillId="33" borderId="0" xfId="0" applyNumberFormat="1" applyFont="1" applyFill="1" applyAlignment="1">
      <alignment vertical="center"/>
    </xf>
    <xf numFmtId="49" fontId="134" fillId="33" borderId="0" xfId="0" applyNumberFormat="1" applyFont="1" applyFill="1" applyBorder="1" applyAlignment="1">
      <alignment vertical="center"/>
    </xf>
    <xf numFmtId="0" fontId="118" fillId="0" borderId="0" xfId="0" applyFont="1" applyAlignment="1">
      <alignment/>
    </xf>
    <xf numFmtId="0" fontId="118" fillId="33" borderId="0" xfId="0" applyFont="1" applyFill="1" applyBorder="1" applyAlignment="1">
      <alignment/>
    </xf>
    <xf numFmtId="0" fontId="135" fillId="33" borderId="0" xfId="0" applyFont="1" applyFill="1" applyBorder="1" applyAlignment="1">
      <alignment horizontal="right" vertical="center"/>
    </xf>
    <xf numFmtId="49" fontId="136" fillId="33" borderId="0" xfId="0" applyNumberFormat="1" applyFont="1" applyFill="1" applyAlignment="1">
      <alignment vertical="center"/>
    </xf>
    <xf numFmtId="49" fontId="136" fillId="33" borderId="0" xfId="0" applyNumberFormat="1" applyFont="1" applyFill="1" applyBorder="1" applyAlignment="1">
      <alignment vertical="center"/>
    </xf>
    <xf numFmtId="0" fontId="118" fillId="33" borderId="0" xfId="0" applyFont="1" applyFill="1" applyBorder="1" applyAlignment="1">
      <alignment vertical="center"/>
    </xf>
    <xf numFmtId="0" fontId="118" fillId="33" borderId="0" xfId="0" applyFont="1" applyFill="1" applyBorder="1" applyAlignment="1">
      <alignment/>
    </xf>
    <xf numFmtId="0" fontId="137" fillId="33" borderId="0" xfId="0" applyFont="1" applyFill="1" applyBorder="1" applyAlignment="1">
      <alignment vertical="center" wrapText="1"/>
    </xf>
    <xf numFmtId="0" fontId="118" fillId="33" borderId="19" xfId="0" applyFont="1" applyFill="1" applyBorder="1" applyAlignment="1">
      <alignment/>
    </xf>
    <xf numFmtId="49" fontId="5"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xf>
    <xf numFmtId="0" fontId="9" fillId="33" borderId="0" xfId="0" applyFont="1" applyFill="1" applyBorder="1" applyAlignment="1">
      <alignment/>
    </xf>
    <xf numFmtId="0" fontId="11" fillId="33" borderId="0" xfId="0" applyFont="1" applyFill="1" applyBorder="1" applyAlignment="1">
      <alignment horizontal="center" vertical="center"/>
    </xf>
    <xf numFmtId="0" fontId="5" fillId="33" borderId="0" xfId="0" applyFont="1" applyFill="1" applyAlignment="1">
      <alignment/>
    </xf>
    <xf numFmtId="0" fontId="19" fillId="33" borderId="20" xfId="0" applyFont="1" applyFill="1" applyBorder="1" applyAlignment="1">
      <alignment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5"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5"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10" fillId="33" borderId="24" xfId="0" applyFont="1" applyFill="1" applyBorder="1" applyAlignment="1">
      <alignment vertical="center" wrapText="1"/>
    </xf>
    <xf numFmtId="0" fontId="5" fillId="33" borderId="19"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7" xfId="0" applyFont="1" applyFill="1" applyBorder="1" applyAlignment="1">
      <alignment/>
    </xf>
    <xf numFmtId="0" fontId="5" fillId="35" borderId="31" xfId="0" applyFont="1" applyFill="1" applyBorder="1" applyAlignment="1">
      <alignment/>
    </xf>
    <xf numFmtId="0" fontId="5" fillId="35" borderId="35" xfId="0" applyFont="1" applyFill="1" applyBorder="1" applyAlignment="1">
      <alignment/>
    </xf>
    <xf numFmtId="0" fontId="5" fillId="33" borderId="35" xfId="0" applyFont="1" applyFill="1" applyBorder="1" applyAlignment="1">
      <alignment/>
    </xf>
    <xf numFmtId="0" fontId="10" fillId="33" borderId="28" xfId="0" applyFont="1" applyFill="1" applyBorder="1" applyAlignment="1">
      <alignment vertical="center" wrapText="1"/>
    </xf>
    <xf numFmtId="0" fontId="5" fillId="33" borderId="33" xfId="0" applyFont="1" applyFill="1" applyBorder="1" applyAlignment="1">
      <alignment horizontal="center" vertical="center"/>
    </xf>
    <xf numFmtId="0" fontId="5" fillId="0" borderId="29" xfId="0" applyFont="1" applyBorder="1" applyAlignment="1">
      <alignment/>
    </xf>
    <xf numFmtId="0" fontId="5" fillId="33" borderId="35" xfId="0" applyFont="1" applyFill="1" applyBorder="1" applyAlignment="1">
      <alignment horizontal="center" vertical="center"/>
    </xf>
    <xf numFmtId="0" fontId="5" fillId="33" borderId="0" xfId="0" applyFont="1" applyFill="1" applyBorder="1" applyAlignment="1">
      <alignment horizontal="left" vertical="center"/>
    </xf>
    <xf numFmtId="0" fontId="5" fillId="36" borderId="36" xfId="0" applyFont="1" applyFill="1" applyBorder="1" applyAlignment="1">
      <alignment horizontal="center" vertical="center"/>
    </xf>
    <xf numFmtId="0" fontId="5" fillId="33" borderId="0" xfId="0" applyFont="1" applyFill="1" applyBorder="1" applyAlignment="1">
      <alignment/>
    </xf>
    <xf numFmtId="49" fontId="5" fillId="33" borderId="0" xfId="0" applyNumberFormat="1" applyFont="1" applyFill="1" applyAlignment="1">
      <alignment/>
    </xf>
    <xf numFmtId="0" fontId="5" fillId="33" borderId="0" xfId="0" applyFont="1" applyFill="1" applyBorder="1" applyAlignment="1">
      <alignment horizontal="center"/>
    </xf>
    <xf numFmtId="0" fontId="5" fillId="33" borderId="0" xfId="0" applyFont="1" applyFill="1" applyBorder="1" applyAlignment="1">
      <alignment horizontal="center" wrapText="1"/>
    </xf>
    <xf numFmtId="0" fontId="5" fillId="33" borderId="0" xfId="0" applyFont="1" applyFill="1" applyAlignment="1">
      <alignment horizontal="center"/>
    </xf>
    <xf numFmtId="0" fontId="10" fillId="33" borderId="37" xfId="0" applyFont="1" applyFill="1" applyBorder="1" applyAlignment="1">
      <alignment/>
    </xf>
    <xf numFmtId="0" fontId="5" fillId="33" borderId="37" xfId="0" applyFont="1" applyFill="1" applyBorder="1" applyAlignment="1">
      <alignment/>
    </xf>
    <xf numFmtId="0" fontId="5" fillId="33" borderId="38" xfId="0" applyFont="1" applyFill="1" applyBorder="1" applyAlignment="1">
      <alignment/>
    </xf>
    <xf numFmtId="0" fontId="5" fillId="33" borderId="39" xfId="0" applyFont="1" applyFill="1" applyBorder="1" applyAlignment="1">
      <alignment/>
    </xf>
    <xf numFmtId="0" fontId="138" fillId="0" borderId="0" xfId="0" applyFont="1" applyAlignment="1">
      <alignment/>
    </xf>
    <xf numFmtId="0" fontId="139" fillId="33" borderId="0" xfId="0" applyFont="1" applyFill="1" applyBorder="1" applyAlignment="1">
      <alignment horizontal="center" vertical="center" wrapText="1"/>
    </xf>
    <xf numFmtId="0" fontId="140" fillId="0" borderId="0" xfId="0" applyFont="1" applyAlignment="1">
      <alignment horizontal="left"/>
    </xf>
    <xf numFmtId="0" fontId="0" fillId="0" borderId="0" xfId="0" applyAlignment="1">
      <alignment/>
    </xf>
    <xf numFmtId="0" fontId="0" fillId="0" borderId="0" xfId="0" applyAlignment="1">
      <alignment/>
    </xf>
    <xf numFmtId="0" fontId="0" fillId="0" borderId="0" xfId="0" applyAlignment="1">
      <alignment/>
    </xf>
    <xf numFmtId="0" fontId="0" fillId="37" borderId="0" xfId="0" applyFill="1" applyBorder="1" applyAlignment="1">
      <alignment/>
    </xf>
    <xf numFmtId="0" fontId="54" fillId="33" borderId="0" xfId="0" applyFont="1" applyFill="1" applyAlignment="1">
      <alignment/>
    </xf>
    <xf numFmtId="0" fontId="11" fillId="33" borderId="0" xfId="0" applyFont="1" applyFill="1" applyBorder="1" applyAlignment="1">
      <alignment horizontal="right" vertical="center" indent="5"/>
    </xf>
    <xf numFmtId="0" fontId="11" fillId="33" borderId="0" xfId="0" applyFont="1" applyFill="1" applyBorder="1" applyAlignment="1">
      <alignment horizontal="right" vertical="center"/>
    </xf>
    <xf numFmtId="0" fontId="141" fillId="37" borderId="0" xfId="0" applyFont="1" applyFill="1" applyBorder="1" applyAlignment="1">
      <alignment horizontal="right" vertical="center"/>
    </xf>
    <xf numFmtId="0" fontId="142" fillId="37" borderId="0" xfId="0" applyFont="1" applyFill="1" applyBorder="1" applyAlignment="1">
      <alignment horizontal="left" vertical="center" indent="5"/>
    </xf>
    <xf numFmtId="0" fontId="140" fillId="38" borderId="40" xfId="0" applyFont="1" applyFill="1" applyBorder="1" applyAlignment="1">
      <alignment horizontal="center"/>
    </xf>
    <xf numFmtId="0" fontId="143" fillId="33" borderId="40" xfId="0" applyFont="1" applyFill="1" applyBorder="1" applyAlignment="1">
      <alignment horizontal="center" vertical="center"/>
    </xf>
    <xf numFmtId="0" fontId="144" fillId="33" borderId="41" xfId="0" applyFont="1" applyFill="1" applyBorder="1" applyAlignment="1">
      <alignment horizontal="center" vertical="center"/>
    </xf>
    <xf numFmtId="0" fontId="5" fillId="33" borderId="42" xfId="0" applyFont="1" applyFill="1" applyBorder="1" applyAlignment="1">
      <alignment horizontal="left" vertical="center" wrapText="1" indent="1"/>
    </xf>
    <xf numFmtId="0" fontId="145" fillId="33" borderId="0" xfId="0" applyFont="1" applyFill="1" applyAlignment="1">
      <alignment horizontal="center"/>
    </xf>
    <xf numFmtId="14" fontId="146" fillId="38" borderId="41" xfId="0" applyNumberFormat="1" applyFont="1" applyFill="1" applyBorder="1" applyAlignment="1">
      <alignment horizontal="right" vertical="center"/>
    </xf>
    <xf numFmtId="0" fontId="130" fillId="37" borderId="0" xfId="49" applyFont="1" applyFill="1" applyBorder="1" applyAlignment="1">
      <alignment horizontal="center" vertical="center"/>
    </xf>
    <xf numFmtId="0" fontId="5" fillId="33" borderId="43" xfId="0" applyFont="1" applyFill="1" applyBorder="1" applyAlignment="1">
      <alignment horizontal="left" vertical="center" indent="1"/>
    </xf>
    <xf numFmtId="0" fontId="5" fillId="33" borderId="43" xfId="0" applyFont="1" applyFill="1" applyBorder="1" applyAlignment="1">
      <alignment horizontal="center" vertical="center"/>
    </xf>
    <xf numFmtId="0" fontId="5" fillId="33" borderId="44" xfId="0" applyFont="1" applyFill="1" applyBorder="1" applyAlignment="1">
      <alignment horizontal="left" vertical="center" wrapText="1" indent="1"/>
    </xf>
    <xf numFmtId="14" fontId="146" fillId="38" borderId="41" xfId="0" applyNumberFormat="1" applyFont="1" applyFill="1" applyBorder="1" applyAlignment="1">
      <alignment horizontal="right" vertical="center"/>
    </xf>
    <xf numFmtId="49" fontId="123" fillId="33" borderId="0" xfId="0" applyNumberFormat="1" applyFont="1" applyFill="1" applyBorder="1" applyAlignment="1">
      <alignment horizontal="center" vertical="center"/>
    </xf>
    <xf numFmtId="0" fontId="147" fillId="33" borderId="0" xfId="0" applyFont="1" applyFill="1" applyBorder="1" applyAlignment="1">
      <alignment horizontal="right" vertical="center"/>
    </xf>
    <xf numFmtId="0" fontId="0" fillId="33" borderId="43" xfId="0" applyFill="1" applyBorder="1" applyAlignment="1">
      <alignment/>
    </xf>
    <xf numFmtId="0" fontId="5" fillId="33" borderId="40" xfId="0" applyFont="1" applyFill="1" applyBorder="1" applyAlignment="1">
      <alignment horizontal="left" vertical="center" wrapText="1"/>
    </xf>
    <xf numFmtId="49" fontId="5" fillId="33" borderId="45" xfId="0" applyNumberFormat="1" applyFont="1" applyFill="1" applyBorder="1" applyAlignment="1">
      <alignment horizontal="center" vertical="center"/>
    </xf>
    <xf numFmtId="0" fontId="10" fillId="33" borderId="43" xfId="0" applyFont="1" applyFill="1" applyBorder="1" applyAlignment="1">
      <alignment horizontal="left" indent="1"/>
    </xf>
    <xf numFmtId="0" fontId="5" fillId="33" borderId="43" xfId="0" applyFont="1" applyFill="1" applyBorder="1" applyAlignment="1">
      <alignment/>
    </xf>
    <xf numFmtId="49" fontId="10" fillId="39" borderId="42" xfId="0" applyNumberFormat="1" applyFont="1" applyFill="1" applyBorder="1" applyAlignment="1">
      <alignment horizontal="center" vertical="center"/>
    </xf>
    <xf numFmtId="0" fontId="0" fillId="33" borderId="46" xfId="0" applyFill="1" applyBorder="1" applyAlignment="1">
      <alignment/>
    </xf>
    <xf numFmtId="0" fontId="0" fillId="33" borderId="40" xfId="0" applyFill="1" applyBorder="1" applyAlignment="1">
      <alignment/>
    </xf>
    <xf numFmtId="0" fontId="5" fillId="33" borderId="47" xfId="0" applyFont="1" applyFill="1" applyBorder="1" applyAlignment="1">
      <alignment horizontal="left" vertical="center" wrapText="1"/>
    </xf>
    <xf numFmtId="49" fontId="130" fillId="37" borderId="0" xfId="49" applyNumberFormat="1" applyFont="1" applyFill="1" applyBorder="1" applyAlignment="1">
      <alignment horizontal="center" vertical="center"/>
    </xf>
    <xf numFmtId="49" fontId="116" fillId="33" borderId="13" xfId="0" applyNumberFormat="1" applyFont="1" applyFill="1" applyBorder="1" applyAlignment="1">
      <alignment horizontal="left" vertical="center"/>
    </xf>
    <xf numFmtId="0" fontId="133" fillId="33" borderId="0" xfId="0" applyFont="1" applyFill="1" applyBorder="1" applyAlignment="1">
      <alignment/>
    </xf>
    <xf numFmtId="0" fontId="144" fillId="33" borderId="40" xfId="0" applyFont="1" applyFill="1" applyBorder="1" applyAlignment="1">
      <alignment horizontal="center" vertical="center"/>
    </xf>
    <xf numFmtId="0" fontId="5" fillId="33" borderId="43" xfId="0" applyFont="1" applyFill="1" applyBorder="1" applyAlignment="1">
      <alignment horizontal="center" vertical="top"/>
    </xf>
    <xf numFmtId="3" fontId="0" fillId="37" borderId="0" xfId="0" applyNumberFormat="1" applyFill="1" applyBorder="1" applyAlignment="1">
      <alignment/>
    </xf>
    <xf numFmtId="3" fontId="145" fillId="33" borderId="0" xfId="0" applyNumberFormat="1" applyFont="1" applyFill="1" applyAlignment="1">
      <alignment horizontal="center"/>
    </xf>
    <xf numFmtId="3" fontId="148" fillId="33" borderId="0" xfId="0" applyNumberFormat="1" applyFont="1" applyFill="1" applyBorder="1" applyAlignment="1">
      <alignment/>
    </xf>
    <xf numFmtId="3" fontId="148" fillId="33" borderId="0" xfId="0" applyNumberFormat="1" applyFont="1" applyFill="1" applyAlignment="1">
      <alignment/>
    </xf>
    <xf numFmtId="3" fontId="5" fillId="33" borderId="43" xfId="0" applyNumberFormat="1" applyFont="1" applyFill="1" applyBorder="1" applyAlignment="1">
      <alignment horizontal="center" vertical="center"/>
    </xf>
    <xf numFmtId="3" fontId="148" fillId="0" borderId="0" xfId="0" applyNumberFormat="1" applyFont="1" applyAlignment="1">
      <alignment/>
    </xf>
    <xf numFmtId="0" fontId="0" fillId="0" borderId="0" xfId="0" applyAlignment="1">
      <alignment vertical="center"/>
    </xf>
    <xf numFmtId="0" fontId="149" fillId="33" borderId="0" xfId="0" applyFont="1" applyFill="1" applyBorder="1" applyAlignment="1">
      <alignment horizontal="right" vertical="center"/>
    </xf>
    <xf numFmtId="0" fontId="5" fillId="33" borderId="43" xfId="0" applyFont="1" applyFill="1" applyBorder="1" applyAlignment="1">
      <alignment horizontal="left" vertical="center" wrapText="1" indent="1"/>
    </xf>
    <xf numFmtId="0" fontId="5" fillId="33" borderId="43" xfId="0" applyFont="1" applyFill="1" applyBorder="1" applyAlignment="1">
      <alignment horizontal="center" vertical="center" wrapText="1"/>
    </xf>
    <xf numFmtId="0" fontId="5" fillId="33" borderId="48" xfId="0" applyFont="1" applyFill="1" applyBorder="1" applyAlignment="1">
      <alignment horizontal="left" vertical="center" indent="1"/>
    </xf>
    <xf numFmtId="0" fontId="132" fillId="37" borderId="49" xfId="0" applyFont="1" applyFill="1" applyBorder="1" applyAlignment="1">
      <alignment horizontal="center" vertical="center"/>
    </xf>
    <xf numFmtId="14" fontId="11" fillId="33" borderId="0" xfId="0" applyNumberFormat="1" applyFont="1" applyFill="1" applyBorder="1" applyAlignment="1">
      <alignment horizontal="right" vertical="center"/>
    </xf>
    <xf numFmtId="0" fontId="0" fillId="33" borderId="0" xfId="0" applyFill="1" applyAlignment="1">
      <alignment horizontal="center" vertical="center"/>
    </xf>
    <xf numFmtId="0" fontId="5" fillId="33" borderId="43" xfId="0" applyFont="1" applyFill="1" applyBorder="1" applyAlignment="1">
      <alignment horizontal="left" vertical="center" indent="2"/>
    </xf>
    <xf numFmtId="49" fontId="5" fillId="33" borderId="46" xfId="0" applyNumberFormat="1" applyFont="1" applyFill="1" applyBorder="1" applyAlignment="1">
      <alignment horizontal="center" vertical="center"/>
    </xf>
    <xf numFmtId="3" fontId="130" fillId="37" borderId="0" xfId="49" applyNumberFormat="1" applyFont="1" applyFill="1" applyBorder="1" applyAlignment="1">
      <alignment horizontal="center" vertical="center"/>
    </xf>
    <xf numFmtId="0" fontId="5" fillId="33" borderId="0" xfId="0" applyFont="1" applyFill="1" applyBorder="1" applyAlignment="1">
      <alignment horizontal="left" vertical="center" indent="2"/>
    </xf>
    <xf numFmtId="0" fontId="5" fillId="33" borderId="50" xfId="0" applyFont="1" applyFill="1" applyBorder="1" applyAlignment="1">
      <alignment horizontal="left" vertical="center" wrapText="1" indent="1"/>
    </xf>
    <xf numFmtId="0" fontId="5" fillId="33" borderId="43" xfId="0" applyFont="1" applyFill="1" applyBorder="1" applyAlignment="1">
      <alignment horizontal="left" vertical="center" wrapText="1" indent="1"/>
    </xf>
    <xf numFmtId="0" fontId="5" fillId="33" borderId="43" xfId="0" applyFont="1" applyFill="1" applyBorder="1" applyAlignment="1">
      <alignment horizontal="left" vertical="center" indent="1"/>
    </xf>
    <xf numFmtId="0" fontId="5" fillId="33" borderId="43" xfId="0" applyFont="1" applyFill="1" applyBorder="1" applyAlignment="1">
      <alignment horizontal="left" vertical="top" indent="1"/>
    </xf>
    <xf numFmtId="0" fontId="5" fillId="33" borderId="46" xfId="0" applyFont="1" applyFill="1" applyBorder="1" applyAlignment="1">
      <alignment horizontal="left" vertical="center" indent="1"/>
    </xf>
    <xf numFmtId="0" fontId="5" fillId="33" borderId="43" xfId="0" applyFont="1" applyFill="1" applyBorder="1" applyAlignment="1">
      <alignment horizontal="left" indent="1"/>
    </xf>
    <xf numFmtId="0" fontId="5" fillId="33" borderId="51" xfId="0" applyFont="1" applyFill="1" applyBorder="1" applyAlignment="1">
      <alignment horizontal="left" vertical="center" wrapText="1" indent="1"/>
    </xf>
    <xf numFmtId="0" fontId="5" fillId="33" borderId="43" xfId="0" applyFont="1" applyFill="1" applyBorder="1" applyAlignment="1">
      <alignment horizontal="left" vertical="center" indent="1"/>
    </xf>
    <xf numFmtId="0" fontId="9" fillId="33" borderId="50" xfId="0" applyFont="1" applyFill="1" applyBorder="1" applyAlignment="1">
      <alignment horizontal="left" vertical="center" indent="1"/>
    </xf>
    <xf numFmtId="0" fontId="5" fillId="33" borderId="49" xfId="0" applyFont="1" applyFill="1" applyBorder="1" applyAlignment="1">
      <alignment horizontal="left" vertical="center" indent="2"/>
    </xf>
    <xf numFmtId="0" fontId="5" fillId="33" borderId="52" xfId="0" applyFont="1" applyFill="1" applyBorder="1" applyAlignment="1">
      <alignment horizontal="left" vertical="center" indent="2"/>
    </xf>
    <xf numFmtId="0" fontId="9" fillId="33" borderId="53" xfId="0" applyFont="1" applyFill="1" applyBorder="1" applyAlignment="1">
      <alignment horizontal="left" vertical="center" indent="1"/>
    </xf>
    <xf numFmtId="0" fontId="5" fillId="33" borderId="54" xfId="0" applyFont="1" applyFill="1" applyBorder="1" applyAlignment="1">
      <alignment horizontal="left" vertical="center" indent="2"/>
    </xf>
    <xf numFmtId="0" fontId="9" fillId="33" borderId="45" xfId="0" applyFont="1" applyFill="1" applyBorder="1" applyAlignment="1">
      <alignment horizontal="left" vertical="center" indent="1"/>
    </xf>
    <xf numFmtId="0" fontId="9" fillId="33" borderId="55" xfId="0" applyFont="1" applyFill="1" applyBorder="1" applyAlignment="1">
      <alignment horizontal="left" vertical="center" indent="1"/>
    </xf>
    <xf numFmtId="3" fontId="148" fillId="33" borderId="49" xfId="0" applyNumberFormat="1" applyFont="1" applyFill="1" applyBorder="1" applyAlignment="1">
      <alignment/>
    </xf>
    <xf numFmtId="0" fontId="0" fillId="33" borderId="49" xfId="0" applyFill="1" applyBorder="1" applyAlignment="1">
      <alignment/>
    </xf>
    <xf numFmtId="0" fontId="0" fillId="33" borderId="52" xfId="0" applyFill="1" applyBorder="1" applyAlignment="1">
      <alignment/>
    </xf>
    <xf numFmtId="0" fontId="0" fillId="33" borderId="54" xfId="0" applyFill="1" applyBorder="1" applyAlignment="1">
      <alignment/>
    </xf>
    <xf numFmtId="0" fontId="146" fillId="38" borderId="40" xfId="0" applyFont="1" applyFill="1" applyBorder="1" applyAlignment="1">
      <alignment horizontal="right" vertical="center"/>
    </xf>
    <xf numFmtId="0" fontId="5" fillId="33" borderId="43" xfId="0" applyFont="1" applyFill="1" applyBorder="1" applyAlignment="1">
      <alignment horizontal="left" vertical="center" indent="1"/>
    </xf>
    <xf numFmtId="0" fontId="5" fillId="33" borderId="50" xfId="0" applyFont="1" applyFill="1" applyBorder="1" applyAlignment="1">
      <alignment horizontal="left" vertical="center" indent="1"/>
    </xf>
    <xf numFmtId="0" fontId="5" fillId="33" borderId="49" xfId="0" applyFont="1" applyFill="1" applyBorder="1" applyAlignment="1">
      <alignment horizontal="left" vertical="center" indent="1"/>
    </xf>
    <xf numFmtId="0" fontId="5" fillId="33" borderId="52" xfId="0" applyFont="1" applyFill="1" applyBorder="1" applyAlignment="1">
      <alignment horizontal="left" vertical="center" indent="1"/>
    </xf>
    <xf numFmtId="0" fontId="5" fillId="33" borderId="53" xfId="0" applyFont="1" applyFill="1" applyBorder="1" applyAlignment="1">
      <alignment horizontal="left" vertical="center" indent="1"/>
    </xf>
    <xf numFmtId="0" fontId="5" fillId="33" borderId="0" xfId="0" applyFont="1" applyFill="1" applyBorder="1" applyAlignment="1">
      <alignment horizontal="left" vertical="center" indent="1"/>
    </xf>
    <xf numFmtId="0" fontId="5" fillId="33" borderId="54" xfId="0" applyFont="1" applyFill="1" applyBorder="1" applyAlignment="1">
      <alignment horizontal="left" vertical="center" indent="1"/>
    </xf>
    <xf numFmtId="0" fontId="5" fillId="33" borderId="56" xfId="0" applyFont="1" applyFill="1" applyBorder="1" applyAlignment="1">
      <alignment horizontal="left" vertical="center" indent="1"/>
    </xf>
    <xf numFmtId="0" fontId="5" fillId="33" borderId="45" xfId="0" applyFont="1" applyFill="1" applyBorder="1" applyAlignment="1">
      <alignment horizontal="left" vertical="center" indent="1"/>
    </xf>
    <xf numFmtId="0" fontId="5" fillId="33" borderId="55" xfId="0" applyFont="1" applyFill="1" applyBorder="1" applyAlignment="1">
      <alignment horizontal="left" vertical="center" indent="1"/>
    </xf>
    <xf numFmtId="3" fontId="5" fillId="33" borderId="43" xfId="0" applyNumberFormat="1" applyFont="1" applyFill="1" applyBorder="1" applyAlignment="1">
      <alignment horizontal="center" vertical="center"/>
    </xf>
    <xf numFmtId="49" fontId="9" fillId="33" borderId="0" xfId="0" applyNumberFormat="1" applyFont="1" applyFill="1" applyBorder="1" applyAlignment="1">
      <alignment horizontal="left" vertical="center" wrapText="1" indent="2"/>
    </xf>
    <xf numFmtId="49" fontId="5" fillId="33" borderId="46" xfId="0" applyNumberFormat="1" applyFont="1" applyFill="1" applyBorder="1" applyAlignment="1">
      <alignment horizontal="center" vertical="center"/>
    </xf>
    <xf numFmtId="49" fontId="5" fillId="33" borderId="40" xfId="0" applyNumberFormat="1" applyFont="1" applyFill="1" applyBorder="1" applyAlignment="1">
      <alignment horizontal="center" vertical="center"/>
    </xf>
    <xf numFmtId="0" fontId="132" fillId="37" borderId="53" xfId="0" applyFont="1" applyFill="1" applyBorder="1" applyAlignment="1">
      <alignment horizontal="center" vertical="center"/>
    </xf>
    <xf numFmtId="0" fontId="5" fillId="33" borderId="45" xfId="0" applyFont="1" applyFill="1" applyBorder="1" applyAlignment="1">
      <alignment horizontal="left" vertical="center"/>
    </xf>
    <xf numFmtId="49" fontId="5" fillId="33" borderId="49" xfId="0" applyNumberFormat="1" applyFont="1" applyFill="1" applyBorder="1" applyAlignment="1">
      <alignment horizontal="center" vertical="center"/>
    </xf>
    <xf numFmtId="0" fontId="5" fillId="33" borderId="49" xfId="0" applyFont="1" applyFill="1" applyBorder="1" applyAlignment="1">
      <alignment horizontal="left" vertical="center"/>
    </xf>
    <xf numFmtId="49" fontId="5" fillId="33" borderId="43" xfId="0" applyNumberFormat="1" applyFont="1" applyFill="1" applyBorder="1" applyAlignment="1">
      <alignment horizontal="center" vertical="center"/>
    </xf>
    <xf numFmtId="0" fontId="63" fillId="33" borderId="49" xfId="0" applyFont="1" applyFill="1" applyBorder="1" applyAlignment="1">
      <alignment horizontal="center"/>
    </xf>
    <xf numFmtId="0" fontId="63" fillId="33" borderId="52" xfId="0" applyFont="1" applyFill="1" applyBorder="1" applyAlignment="1">
      <alignment horizontal="center"/>
    </xf>
    <xf numFmtId="0" fontId="63" fillId="33" borderId="0" xfId="0" applyFont="1" applyFill="1" applyBorder="1" applyAlignment="1">
      <alignment horizontal="center"/>
    </xf>
    <xf numFmtId="0" fontId="63" fillId="33" borderId="54" xfId="0" applyFont="1" applyFill="1" applyBorder="1" applyAlignment="1">
      <alignment horizontal="center"/>
    </xf>
    <xf numFmtId="0" fontId="63" fillId="33" borderId="45" xfId="0" applyFont="1" applyFill="1" applyBorder="1" applyAlignment="1">
      <alignment horizontal="center"/>
    </xf>
    <xf numFmtId="0" fontId="63" fillId="33" borderId="55" xfId="0" applyFont="1" applyFill="1" applyBorder="1" applyAlignment="1">
      <alignment horizontal="center"/>
    </xf>
    <xf numFmtId="49" fontId="5" fillId="33" borderId="43" xfId="0" applyNumberFormat="1" applyFont="1" applyFill="1" applyBorder="1" applyAlignment="1">
      <alignment horizontal="center" vertical="center" wrapText="1"/>
    </xf>
    <xf numFmtId="0" fontId="9" fillId="33" borderId="0" xfId="0" applyFont="1" applyFill="1" applyBorder="1" applyAlignment="1">
      <alignment horizontal="left" vertical="center" wrapText="1" indent="1"/>
    </xf>
    <xf numFmtId="0" fontId="0" fillId="0" borderId="0" xfId="0" applyAlignment="1">
      <alignment/>
    </xf>
    <xf numFmtId="0" fontId="118" fillId="40" borderId="43" xfId="0" applyFont="1" applyFill="1" applyBorder="1" applyAlignment="1">
      <alignment horizontal="center" vertical="center" wrapText="1"/>
    </xf>
    <xf numFmtId="0" fontId="118" fillId="40" borderId="43" xfId="0" applyFont="1" applyFill="1" applyBorder="1" applyAlignment="1">
      <alignment horizontal="center" vertical="center"/>
    </xf>
    <xf numFmtId="0" fontId="150" fillId="40" borderId="57" xfId="0" applyFont="1" applyFill="1" applyBorder="1" applyAlignment="1">
      <alignment horizontal="left" vertical="center" wrapText="1"/>
    </xf>
    <xf numFmtId="3" fontId="148" fillId="33" borderId="0" xfId="0" applyNumberFormat="1" applyFont="1" applyFill="1" applyBorder="1" applyAlignment="1">
      <alignment/>
    </xf>
    <xf numFmtId="3" fontId="148" fillId="33" borderId="0" xfId="0" applyNumberFormat="1" applyFont="1" applyFill="1" applyAlignment="1">
      <alignment/>
    </xf>
    <xf numFmtId="0" fontId="11" fillId="33" borderId="50" xfId="0" applyFont="1" applyFill="1" applyBorder="1" applyAlignment="1">
      <alignment horizontal="left" vertical="center" indent="1"/>
    </xf>
    <xf numFmtId="3" fontId="5" fillId="33" borderId="49" xfId="0" applyNumberFormat="1" applyFont="1" applyFill="1" applyBorder="1" applyAlignment="1">
      <alignment horizontal="left" vertical="center" indent="1"/>
    </xf>
    <xf numFmtId="49" fontId="5" fillId="33" borderId="49" xfId="0" applyNumberFormat="1" applyFont="1" applyFill="1" applyBorder="1" applyAlignment="1">
      <alignment horizontal="left" vertical="center" wrapText="1" indent="2"/>
    </xf>
    <xf numFmtId="49" fontId="5" fillId="33" borderId="52" xfId="0" applyNumberFormat="1" applyFont="1" applyFill="1" applyBorder="1" applyAlignment="1">
      <alignment horizontal="left" vertical="center" wrapText="1" indent="2"/>
    </xf>
    <xf numFmtId="0" fontId="11" fillId="33" borderId="53" xfId="0" applyFont="1" applyFill="1" applyBorder="1" applyAlignment="1">
      <alignment horizontal="left" vertical="center" indent="1"/>
    </xf>
    <xf numFmtId="0" fontId="9" fillId="33" borderId="0" xfId="0" applyFont="1" applyFill="1" applyBorder="1" applyAlignment="1">
      <alignment horizontal="left" vertical="center" indent="1"/>
    </xf>
    <xf numFmtId="0" fontId="9" fillId="33" borderId="54" xfId="0" applyFont="1" applyFill="1" applyBorder="1" applyAlignment="1">
      <alignment horizontal="left" vertical="center" indent="1"/>
    </xf>
    <xf numFmtId="0" fontId="9" fillId="33" borderId="56" xfId="0" applyFont="1" applyFill="1" applyBorder="1" applyAlignment="1">
      <alignment horizontal="left" vertical="center" indent="1"/>
    </xf>
    <xf numFmtId="0" fontId="5" fillId="33" borderId="58" xfId="0" applyFont="1" applyFill="1" applyBorder="1" applyAlignment="1">
      <alignment horizontal="left" vertical="top" wrapText="1" indent="1"/>
    </xf>
    <xf numFmtId="0" fontId="104" fillId="33" borderId="0" xfId="0" applyFont="1" applyFill="1" applyAlignment="1">
      <alignment/>
    </xf>
    <xf numFmtId="49" fontId="10" fillId="33" borderId="43" xfId="0" applyNumberFormat="1" applyFont="1" applyFill="1" applyBorder="1" applyAlignment="1">
      <alignment horizontal="center" vertical="center"/>
    </xf>
    <xf numFmtId="0" fontId="104" fillId="0" borderId="0" xfId="0" applyFont="1" applyAlignment="1">
      <alignment/>
    </xf>
    <xf numFmtId="0" fontId="151" fillId="33" borderId="56" xfId="0" applyFont="1" applyFill="1" applyBorder="1" applyAlignment="1">
      <alignment horizontal="left" vertical="center" indent="1"/>
    </xf>
    <xf numFmtId="49" fontId="16" fillId="33" borderId="0" xfId="54" applyNumberFormat="1" applyFont="1" applyFill="1" applyBorder="1" applyAlignment="1">
      <alignment horizontal="center" vertical="center" wrapText="1"/>
      <protection/>
    </xf>
    <xf numFmtId="0" fontId="126" fillId="33" borderId="49" xfId="0" applyFont="1" applyFill="1" applyBorder="1" applyAlignment="1">
      <alignment/>
    </xf>
    <xf numFmtId="0" fontId="126" fillId="33" borderId="52" xfId="0" applyFont="1" applyFill="1" applyBorder="1" applyAlignment="1">
      <alignment/>
    </xf>
    <xf numFmtId="0" fontId="126" fillId="33" borderId="54" xfId="0" applyFont="1" applyFill="1" applyBorder="1" applyAlignment="1">
      <alignment/>
    </xf>
    <xf numFmtId="0" fontId="9" fillId="33" borderId="45" xfId="0" applyFont="1" applyFill="1" applyBorder="1" applyAlignment="1">
      <alignment/>
    </xf>
    <xf numFmtId="0" fontId="126" fillId="33" borderId="45" xfId="0" applyFont="1" applyFill="1" applyBorder="1" applyAlignment="1">
      <alignment/>
    </xf>
    <xf numFmtId="0" fontId="126" fillId="33" borderId="55" xfId="0" applyFont="1" applyFill="1" applyBorder="1" applyAlignment="1">
      <alignment/>
    </xf>
    <xf numFmtId="49" fontId="9" fillId="33" borderId="53" xfId="0" applyNumberFormat="1" applyFont="1" applyFill="1" applyBorder="1" applyAlignment="1">
      <alignment horizontal="left" vertical="center" indent="1"/>
    </xf>
    <xf numFmtId="3" fontId="11" fillId="33" borderId="0" xfId="0" applyNumberFormat="1" applyFont="1" applyFill="1" applyBorder="1" applyAlignment="1">
      <alignment horizontal="left" vertical="center" indent="1"/>
    </xf>
    <xf numFmtId="49" fontId="11" fillId="33" borderId="56" xfId="0" applyNumberFormat="1" applyFont="1" applyFill="1" applyBorder="1" applyAlignment="1">
      <alignment horizontal="left" vertical="center" indent="1"/>
    </xf>
    <xf numFmtId="3" fontId="11" fillId="33" borderId="45" xfId="0" applyNumberFormat="1" applyFont="1" applyFill="1" applyBorder="1" applyAlignment="1">
      <alignment horizontal="left" vertical="center" indent="1"/>
    </xf>
    <xf numFmtId="3" fontId="152" fillId="33" borderId="0" xfId="0" applyNumberFormat="1" applyFont="1" applyFill="1" applyBorder="1" applyAlignment="1">
      <alignment/>
    </xf>
    <xf numFmtId="0" fontId="5" fillId="33" borderId="43" xfId="54" applyNumberFormat="1" applyFont="1" applyFill="1" applyBorder="1" applyAlignment="1">
      <alignment horizontal="center" vertical="center"/>
      <protection/>
    </xf>
    <xf numFmtId="49" fontId="5" fillId="33" borderId="46" xfId="54" applyNumberFormat="1" applyFont="1" applyFill="1" applyBorder="1" applyAlignment="1">
      <alignment horizontal="center" vertical="center"/>
      <protection/>
    </xf>
    <xf numFmtId="49" fontId="5" fillId="33" borderId="43" xfId="54" applyNumberFormat="1" applyFont="1" applyFill="1" applyBorder="1" applyAlignment="1">
      <alignment horizontal="center" vertical="center"/>
      <protection/>
    </xf>
    <xf numFmtId="0" fontId="5" fillId="41" borderId="43" xfId="54" applyNumberFormat="1" applyFont="1" applyFill="1" applyBorder="1" applyAlignment="1">
      <alignment horizontal="center" vertical="center"/>
      <protection/>
    </xf>
    <xf numFmtId="49" fontId="118" fillId="33" borderId="43" xfId="0" applyNumberFormat="1" applyFont="1" applyFill="1" applyBorder="1" applyAlignment="1">
      <alignment horizontal="center"/>
    </xf>
    <xf numFmtId="49" fontId="118" fillId="42" borderId="43" xfId="0" applyNumberFormat="1" applyFont="1" applyFill="1" applyBorder="1" applyAlignment="1">
      <alignment horizontal="center" vertical="center"/>
    </xf>
    <xf numFmtId="49" fontId="153" fillId="33" borderId="43" xfId="0" applyNumberFormat="1" applyFont="1" applyFill="1" applyBorder="1" applyAlignment="1">
      <alignment horizontal="center" vertical="center"/>
    </xf>
    <xf numFmtId="0" fontId="153" fillId="33" borderId="0" xfId="0" applyFont="1" applyFill="1" applyAlignment="1">
      <alignment/>
    </xf>
    <xf numFmtId="3" fontId="126" fillId="33" borderId="0" xfId="0" applyNumberFormat="1" applyFont="1" applyFill="1" applyBorder="1" applyAlignment="1">
      <alignment/>
    </xf>
    <xf numFmtId="3" fontId="132" fillId="37" borderId="0" xfId="0" applyNumberFormat="1" applyFont="1" applyFill="1" applyBorder="1" applyAlignment="1">
      <alignment horizontal="center" vertical="center"/>
    </xf>
    <xf numFmtId="3" fontId="118" fillId="33" borderId="0" xfId="0" applyNumberFormat="1" applyFont="1" applyFill="1" applyAlignment="1">
      <alignment/>
    </xf>
    <xf numFmtId="3" fontId="5" fillId="33" borderId="0" xfId="0" applyNumberFormat="1" applyFont="1" applyFill="1" applyBorder="1" applyAlignment="1">
      <alignment/>
    </xf>
    <xf numFmtId="3" fontId="126" fillId="0" borderId="0" xfId="0" applyNumberFormat="1" applyFont="1" applyAlignment="1">
      <alignment/>
    </xf>
    <xf numFmtId="1" fontId="5" fillId="33" borderId="59" xfId="0" applyNumberFormat="1" applyFont="1" applyFill="1" applyBorder="1" applyAlignment="1">
      <alignment horizontal="center" vertical="center"/>
    </xf>
    <xf numFmtId="0" fontId="9" fillId="0" borderId="0" xfId="0" applyFont="1" applyFill="1" applyAlignment="1">
      <alignment/>
    </xf>
    <xf numFmtId="49" fontId="9" fillId="33" borderId="50" xfId="0" applyNumberFormat="1" applyFont="1" applyFill="1" applyBorder="1" applyAlignment="1">
      <alignment vertical="center"/>
    </xf>
    <xf numFmtId="49" fontId="9" fillId="33" borderId="49" xfId="0" applyNumberFormat="1" applyFont="1" applyFill="1" applyBorder="1" applyAlignment="1">
      <alignment/>
    </xf>
    <xf numFmtId="0" fontId="9" fillId="33" borderId="49" xfId="0" applyFont="1" applyFill="1" applyBorder="1" applyAlignment="1">
      <alignment/>
    </xf>
    <xf numFmtId="49" fontId="9" fillId="33" borderId="53" xfId="0" applyNumberFormat="1" applyFont="1" applyFill="1" applyBorder="1" applyAlignment="1">
      <alignment vertical="center"/>
    </xf>
    <xf numFmtId="49" fontId="9" fillId="33" borderId="0" xfId="0" applyNumberFormat="1" applyFont="1" applyFill="1" applyBorder="1" applyAlignment="1">
      <alignment/>
    </xf>
    <xf numFmtId="49" fontId="9" fillId="33" borderId="56" xfId="0" applyNumberFormat="1" applyFont="1" applyFill="1" applyBorder="1" applyAlignment="1">
      <alignment vertical="center"/>
    </xf>
    <xf numFmtId="49" fontId="9" fillId="33" borderId="45" xfId="0" applyNumberFormat="1" applyFont="1" applyFill="1" applyBorder="1" applyAlignment="1">
      <alignment/>
    </xf>
    <xf numFmtId="14" fontId="146" fillId="38" borderId="41" xfId="0" applyNumberFormat="1" applyFont="1" applyFill="1" applyBorder="1" applyAlignment="1">
      <alignment horizontal="right" vertical="center"/>
    </xf>
    <xf numFmtId="0" fontId="5" fillId="33" borderId="46" xfId="0" applyFont="1" applyFill="1" applyBorder="1" applyAlignment="1">
      <alignment horizontal="left" vertical="center"/>
    </xf>
    <xf numFmtId="0" fontId="130" fillId="37" borderId="40" xfId="49" applyFont="1" applyFill="1" applyBorder="1" applyAlignment="1">
      <alignment horizontal="center" vertical="center"/>
    </xf>
    <xf numFmtId="0" fontId="5" fillId="33" borderId="40" xfId="0" applyFont="1" applyFill="1" applyBorder="1" applyAlignment="1">
      <alignment horizontal="center" vertical="center"/>
    </xf>
    <xf numFmtId="0" fontId="132" fillId="37" borderId="45" xfId="0" applyFont="1" applyFill="1" applyBorder="1" applyAlignment="1">
      <alignment horizontal="center" vertical="center"/>
    </xf>
    <xf numFmtId="49" fontId="5" fillId="33" borderId="43" xfId="0" applyNumberFormat="1" applyFont="1" applyFill="1" applyBorder="1" applyAlignment="1">
      <alignment horizontal="center" vertical="center"/>
    </xf>
    <xf numFmtId="0" fontId="127" fillId="33" borderId="50" xfId="0" applyFont="1" applyFill="1" applyBorder="1" applyAlignment="1">
      <alignment horizontal="left" vertical="center"/>
    </xf>
    <xf numFmtId="0" fontId="127" fillId="33" borderId="49" xfId="0" applyFont="1" applyFill="1" applyBorder="1" applyAlignment="1">
      <alignment horizontal="left" vertical="center"/>
    </xf>
    <xf numFmtId="49" fontId="128" fillId="33" borderId="49" xfId="0" applyNumberFormat="1" applyFont="1" applyFill="1" applyBorder="1" applyAlignment="1">
      <alignment horizontal="left" indent="1"/>
    </xf>
    <xf numFmtId="0" fontId="128" fillId="33" borderId="49" xfId="0" applyFont="1" applyFill="1" applyBorder="1" applyAlignment="1">
      <alignment/>
    </xf>
    <xf numFmtId="0" fontId="128" fillId="33" borderId="52" xfId="0" applyFont="1" applyFill="1" applyBorder="1" applyAlignment="1">
      <alignment/>
    </xf>
    <xf numFmtId="0" fontId="127" fillId="33" borderId="53" xfId="0" applyFont="1" applyFill="1" applyBorder="1" applyAlignment="1">
      <alignment horizontal="left" vertical="center"/>
    </xf>
    <xf numFmtId="0" fontId="128" fillId="33" borderId="0" xfId="0" applyFont="1" applyFill="1" applyBorder="1" applyAlignment="1">
      <alignment/>
    </xf>
    <xf numFmtId="0" fontId="128" fillId="33" borderId="54" xfId="0" applyFont="1" applyFill="1" applyBorder="1" applyAlignment="1">
      <alignment/>
    </xf>
    <xf numFmtId="49" fontId="127" fillId="33" borderId="0" xfId="0" applyNumberFormat="1" applyFont="1" applyFill="1" applyBorder="1" applyAlignment="1">
      <alignment horizontal="left" indent="1"/>
    </xf>
    <xf numFmtId="49" fontId="128" fillId="33" borderId="0" xfId="0" applyNumberFormat="1" applyFont="1" applyFill="1" applyBorder="1" applyAlignment="1">
      <alignment horizontal="left" wrapText="1" indent="1"/>
    </xf>
    <xf numFmtId="0" fontId="9" fillId="33" borderId="53" xfId="0" applyFont="1" applyFill="1" applyBorder="1" applyAlignment="1">
      <alignment horizontal="left" vertical="center"/>
    </xf>
    <xf numFmtId="49" fontId="128" fillId="33" borderId="54" xfId="0" applyNumberFormat="1" applyFont="1" applyFill="1" applyBorder="1" applyAlignment="1">
      <alignment horizontal="left" wrapText="1" indent="1"/>
    </xf>
    <xf numFmtId="0" fontId="5" fillId="33" borderId="56" xfId="0" applyFont="1" applyFill="1" applyBorder="1" applyAlignment="1">
      <alignment horizontal="left" vertical="center"/>
    </xf>
    <xf numFmtId="0" fontId="143" fillId="33" borderId="45" xfId="0" applyFont="1" applyFill="1" applyBorder="1" applyAlignment="1">
      <alignment horizontal="center" vertical="center"/>
    </xf>
    <xf numFmtId="0" fontId="5" fillId="33" borderId="45" xfId="0" applyFont="1" applyFill="1" applyBorder="1" applyAlignment="1">
      <alignment horizontal="center" vertical="center"/>
    </xf>
    <xf numFmtId="0" fontId="144" fillId="33" borderId="55" xfId="0" applyFont="1" applyFill="1" applyBorder="1" applyAlignment="1">
      <alignment horizontal="center" vertical="center"/>
    </xf>
    <xf numFmtId="0" fontId="154" fillId="37" borderId="46" xfId="0" applyFont="1" applyFill="1" applyBorder="1" applyAlignment="1">
      <alignment vertical="center"/>
    </xf>
    <xf numFmtId="0" fontId="154" fillId="37" borderId="40" xfId="0" applyFont="1" applyFill="1" applyBorder="1" applyAlignment="1">
      <alignment vertical="center"/>
    </xf>
    <xf numFmtId="0" fontId="154" fillId="37" borderId="41" xfId="0" applyFont="1" applyFill="1" applyBorder="1" applyAlignment="1">
      <alignment vertical="center"/>
    </xf>
    <xf numFmtId="0" fontId="68" fillId="37" borderId="46" xfId="0" applyFont="1" applyFill="1" applyBorder="1" applyAlignment="1">
      <alignment vertical="center"/>
    </xf>
    <xf numFmtId="49" fontId="130" fillId="37" borderId="46" xfId="49" applyNumberFormat="1" applyFont="1" applyFill="1" applyBorder="1" applyAlignment="1">
      <alignment horizontal="center" vertical="center"/>
    </xf>
    <xf numFmtId="3" fontId="130" fillId="37" borderId="40" xfId="49" applyNumberFormat="1" applyFont="1" applyFill="1" applyBorder="1" applyAlignment="1">
      <alignment horizontal="center" vertical="center"/>
    </xf>
    <xf numFmtId="0" fontId="132" fillId="37" borderId="46" xfId="0" applyFont="1" applyFill="1" applyBorder="1" applyAlignment="1">
      <alignment horizontal="center" vertical="center"/>
    </xf>
    <xf numFmtId="3" fontId="130" fillId="37" borderId="40" xfId="0" applyNumberFormat="1" applyFont="1" applyFill="1" applyBorder="1" applyAlignment="1">
      <alignment horizontal="center" vertical="center"/>
    </xf>
    <xf numFmtId="49" fontId="130" fillId="37" borderId="40" xfId="49" applyNumberFormat="1" applyFont="1" applyFill="1" applyBorder="1" applyAlignment="1">
      <alignment horizontal="center" vertical="center"/>
    </xf>
    <xf numFmtId="0" fontId="130" fillId="37" borderId="41" xfId="49" applyFont="1" applyFill="1" applyBorder="1" applyAlignment="1">
      <alignment horizontal="center" vertical="center"/>
    </xf>
    <xf numFmtId="0" fontId="132" fillId="37" borderId="56" xfId="0" applyFont="1" applyFill="1" applyBorder="1" applyAlignment="1">
      <alignment horizontal="center" vertical="center"/>
    </xf>
    <xf numFmtId="3" fontId="5" fillId="33" borderId="0" xfId="0" applyNumberFormat="1" applyFont="1" applyFill="1" applyBorder="1" applyAlignment="1">
      <alignment horizontal="left" vertical="center" indent="1"/>
    </xf>
    <xf numFmtId="49" fontId="5" fillId="33" borderId="0" xfId="0" applyNumberFormat="1" applyFont="1" applyFill="1" applyBorder="1" applyAlignment="1">
      <alignment horizontal="left" vertical="center" wrapText="1" indent="2"/>
    </xf>
    <xf numFmtId="49" fontId="5" fillId="33" borderId="54" xfId="0" applyNumberFormat="1" applyFont="1" applyFill="1" applyBorder="1" applyAlignment="1">
      <alignment horizontal="left" vertical="center" wrapText="1" indent="2"/>
    </xf>
    <xf numFmtId="0" fontId="130" fillId="37" borderId="55" xfId="0" applyFont="1" applyFill="1" applyBorder="1" applyAlignment="1">
      <alignment horizontal="center" vertical="center" wrapText="1"/>
    </xf>
    <xf numFmtId="49" fontId="5" fillId="33" borderId="0" xfId="54" applyNumberFormat="1" applyFont="1" applyFill="1" applyBorder="1" applyAlignment="1">
      <alignment horizontal="center" vertical="center"/>
      <protection/>
    </xf>
    <xf numFmtId="0" fontId="5" fillId="33" borderId="0" xfId="54" applyNumberFormat="1" applyFont="1" applyFill="1" applyBorder="1" applyAlignment="1">
      <alignment horizontal="center" vertical="center"/>
      <protection/>
    </xf>
    <xf numFmtId="14" fontId="146" fillId="38" borderId="41" xfId="0" applyNumberFormat="1" applyFont="1" applyFill="1" applyBorder="1" applyAlignment="1">
      <alignment horizontal="right" vertical="center"/>
    </xf>
    <xf numFmtId="0" fontId="5" fillId="33" borderId="43" xfId="0" applyFont="1" applyFill="1" applyBorder="1" applyAlignment="1">
      <alignment horizontal="left" vertical="center" wrapText="1" indent="1"/>
    </xf>
    <xf numFmtId="49" fontId="9" fillId="33" borderId="53" xfId="0" applyNumberFormat="1" applyFont="1" applyFill="1" applyBorder="1" applyAlignment="1">
      <alignment horizontal="left" vertical="center" indent="1"/>
    </xf>
    <xf numFmtId="0" fontId="9" fillId="33" borderId="50" xfId="0" applyFont="1" applyFill="1" applyBorder="1" applyAlignment="1">
      <alignment horizontal="left" vertical="center" indent="1"/>
    </xf>
    <xf numFmtId="49" fontId="130" fillId="37" borderId="53" xfId="49" applyNumberFormat="1" applyFont="1" applyFill="1" applyBorder="1" applyAlignment="1">
      <alignment horizontal="center" vertical="center"/>
    </xf>
    <xf numFmtId="0" fontId="5" fillId="33" borderId="43" xfId="0" applyFont="1" applyFill="1" applyBorder="1" applyAlignment="1">
      <alignment horizontal="left" vertical="center" wrapText="1" indent="1"/>
    </xf>
    <xf numFmtId="0" fontId="5" fillId="33" borderId="40" xfId="0" applyFont="1" applyFill="1" applyBorder="1" applyAlignment="1">
      <alignment horizontal="center" vertical="center"/>
    </xf>
    <xf numFmtId="0" fontId="5" fillId="33" borderId="46" xfId="0" applyFont="1" applyFill="1" applyBorder="1" applyAlignment="1">
      <alignment horizontal="left" vertical="center"/>
    </xf>
    <xf numFmtId="49" fontId="128" fillId="33" borderId="0" xfId="0" applyNumberFormat="1" applyFont="1" applyFill="1" applyBorder="1" applyAlignment="1">
      <alignment horizontal="left" vertical="top" wrapText="1" indent="1"/>
    </xf>
    <xf numFmtId="3" fontId="0" fillId="0" borderId="0" xfId="0" applyNumberFormat="1" applyAlignment="1">
      <alignment/>
    </xf>
    <xf numFmtId="3" fontId="5" fillId="33" borderId="43" xfId="0" applyNumberFormat="1" applyFont="1" applyFill="1" applyBorder="1" applyAlignment="1">
      <alignment horizontal="center" vertical="center"/>
    </xf>
    <xf numFmtId="0" fontId="5" fillId="33" borderId="46" xfId="0" applyFont="1" applyFill="1" applyBorder="1" applyAlignment="1">
      <alignment horizontal="left" vertical="center"/>
    </xf>
    <xf numFmtId="0" fontId="5" fillId="33" borderId="0" xfId="0" applyFont="1" applyFill="1" applyBorder="1" applyAlignment="1">
      <alignment horizontal="left" vertical="top" wrapText="1" indent="1"/>
    </xf>
    <xf numFmtId="0" fontId="5" fillId="33" borderId="54" xfId="0" applyFont="1" applyFill="1" applyBorder="1" applyAlignment="1">
      <alignment horizontal="left" vertical="top" wrapText="1" indent="1"/>
    </xf>
    <xf numFmtId="3" fontId="155" fillId="33" borderId="0" xfId="0" applyNumberFormat="1" applyFont="1" applyFill="1" applyBorder="1" applyAlignment="1">
      <alignment horizontal="center" vertical="center"/>
    </xf>
    <xf numFmtId="0" fontId="155" fillId="33" borderId="0" xfId="0" applyFont="1" applyFill="1" applyBorder="1" applyAlignment="1">
      <alignment horizontal="center" vertical="center"/>
    </xf>
    <xf numFmtId="0" fontId="5" fillId="0" borderId="53" xfId="0" applyFont="1" applyFill="1" applyBorder="1" applyAlignment="1">
      <alignment horizontal="left" vertical="center" indent="1"/>
    </xf>
    <xf numFmtId="3" fontId="5" fillId="33" borderId="0" xfId="0" applyNumberFormat="1" applyFont="1" applyFill="1" applyBorder="1" applyAlignment="1">
      <alignment horizontal="center" vertical="center"/>
    </xf>
    <xf numFmtId="14" fontId="146" fillId="38" borderId="41" xfId="0" applyNumberFormat="1" applyFont="1" applyFill="1" applyBorder="1" applyAlignment="1">
      <alignment horizontal="right" vertical="center"/>
    </xf>
    <xf numFmtId="0" fontId="5" fillId="33" borderId="43" xfId="0" applyFont="1" applyFill="1" applyBorder="1" applyAlignment="1">
      <alignment horizontal="left" vertical="center" wrapText="1" indent="1"/>
    </xf>
    <xf numFmtId="0" fontId="130" fillId="37" borderId="0" xfId="49" applyFont="1" applyFill="1" applyBorder="1" applyAlignment="1">
      <alignment horizontal="center" vertical="center"/>
    </xf>
    <xf numFmtId="0" fontId="128" fillId="33" borderId="0" xfId="0" applyFont="1" applyFill="1" applyBorder="1" applyAlignment="1">
      <alignment horizontal="center" vertical="center" wrapText="1"/>
    </xf>
    <xf numFmtId="0" fontId="128" fillId="33" borderId="0" xfId="0" applyFont="1" applyFill="1" applyBorder="1" applyAlignment="1">
      <alignment horizontal="left" vertical="center" wrapText="1" indent="1"/>
    </xf>
    <xf numFmtId="0" fontId="118" fillId="33" borderId="60" xfId="0" applyFont="1" applyFill="1" applyBorder="1" applyAlignment="1">
      <alignment horizontal="left" vertical="center" wrapText="1" indent="1"/>
    </xf>
    <xf numFmtId="0" fontId="118" fillId="33" borderId="60" xfId="0" applyFont="1" applyFill="1" applyBorder="1" applyAlignment="1">
      <alignment horizontal="center" vertical="center" wrapText="1"/>
    </xf>
    <xf numFmtId="0" fontId="118" fillId="33" borderId="0" xfId="0" applyFont="1" applyFill="1" applyBorder="1" applyAlignment="1">
      <alignment horizontal="center" vertical="center" wrapText="1"/>
    </xf>
    <xf numFmtId="3" fontId="5" fillId="33" borderId="60" xfId="0" applyNumberFormat="1" applyFont="1" applyFill="1" applyBorder="1" applyAlignment="1">
      <alignment horizontal="center" vertical="center"/>
    </xf>
    <xf numFmtId="16" fontId="118" fillId="33" borderId="60" xfId="0" applyNumberFormat="1" applyFont="1" applyFill="1" applyBorder="1" applyAlignment="1">
      <alignment horizontal="center" vertical="center" wrapText="1"/>
    </xf>
    <xf numFmtId="49" fontId="5" fillId="33" borderId="60" xfId="0" applyNumberFormat="1" applyFont="1" applyFill="1" applyBorder="1" applyAlignment="1">
      <alignment horizontal="center" vertical="center"/>
    </xf>
    <xf numFmtId="3" fontId="118" fillId="33" borderId="0" xfId="0" applyNumberFormat="1" applyFont="1" applyFill="1" applyBorder="1" applyAlignment="1">
      <alignment horizontal="center" vertical="center" wrapText="1"/>
    </xf>
    <xf numFmtId="0" fontId="23" fillId="33" borderId="0" xfId="42" applyFont="1" applyFill="1" applyBorder="1" applyAlignment="1">
      <alignment horizontal="left" vertical="center" wrapText="1" indent="1"/>
    </xf>
    <xf numFmtId="16" fontId="118" fillId="33" borderId="0" xfId="0" applyNumberFormat="1" applyFont="1" applyFill="1" applyBorder="1" applyAlignment="1">
      <alignment horizontal="center" vertical="center" wrapText="1"/>
    </xf>
    <xf numFmtId="0" fontId="5" fillId="33" borderId="56" xfId="0" applyFont="1" applyFill="1" applyBorder="1" applyAlignment="1">
      <alignment horizontal="left" vertical="center" wrapText="1" indent="1"/>
    </xf>
    <xf numFmtId="0" fontId="5" fillId="33" borderId="43" xfId="0" applyFont="1" applyFill="1" applyBorder="1" applyAlignment="1">
      <alignment horizontal="left" vertical="center" indent="1"/>
    </xf>
    <xf numFmtId="0" fontId="5" fillId="33" borderId="43" xfId="0" applyFont="1" applyFill="1" applyBorder="1" applyAlignment="1">
      <alignment horizontal="left" vertical="center" wrapText="1" indent="1"/>
    </xf>
    <xf numFmtId="0" fontId="5" fillId="33" borderId="56" xfId="0" applyFont="1" applyFill="1" applyBorder="1" applyAlignment="1">
      <alignment horizontal="left" vertical="center" indent="1"/>
    </xf>
    <xf numFmtId="0" fontId="5" fillId="33" borderId="56" xfId="0" applyFont="1" applyFill="1" applyBorder="1" applyAlignment="1">
      <alignment horizontal="left" vertical="top" wrapText="1" indent="1"/>
    </xf>
    <xf numFmtId="0" fontId="5" fillId="33" borderId="45" xfId="0" applyFont="1" applyFill="1" applyBorder="1" applyAlignment="1">
      <alignment horizontal="left" vertical="top" wrapText="1" indent="1"/>
    </xf>
    <xf numFmtId="0" fontId="5" fillId="33" borderId="55" xfId="0" applyFont="1" applyFill="1" applyBorder="1" applyAlignment="1">
      <alignment horizontal="left" vertical="top" wrapText="1" indent="1"/>
    </xf>
    <xf numFmtId="0" fontId="5" fillId="33" borderId="48" xfId="0" applyFont="1" applyFill="1" applyBorder="1" applyAlignment="1">
      <alignment horizontal="left" vertical="center" wrapText="1" indent="1"/>
    </xf>
    <xf numFmtId="0" fontId="5" fillId="33" borderId="51" xfId="0" applyFont="1" applyFill="1" applyBorder="1" applyAlignment="1">
      <alignment horizontal="left" vertical="center" indent="1"/>
    </xf>
    <xf numFmtId="0" fontId="5" fillId="33" borderId="51" xfId="0" applyFont="1" applyFill="1" applyBorder="1" applyAlignment="1">
      <alignment horizontal="left" vertical="center" wrapText="1" indent="1"/>
    </xf>
    <xf numFmtId="49" fontId="5" fillId="33" borderId="43" xfId="0" applyNumberFormat="1" applyFont="1" applyFill="1" applyBorder="1" applyAlignment="1">
      <alignment horizontal="center" vertical="center"/>
    </xf>
    <xf numFmtId="49" fontId="5" fillId="33" borderId="46" xfId="0" applyNumberFormat="1" applyFont="1" applyFill="1" applyBorder="1" applyAlignment="1">
      <alignment horizontal="center" vertical="center"/>
    </xf>
    <xf numFmtId="49" fontId="5" fillId="33" borderId="41" xfId="0" applyNumberFormat="1" applyFont="1" applyFill="1" applyBorder="1" applyAlignment="1">
      <alignment horizontal="center" vertical="center"/>
    </xf>
    <xf numFmtId="49" fontId="5" fillId="33" borderId="59" xfId="0" applyNumberFormat="1" applyFont="1" applyFill="1" applyBorder="1" applyAlignment="1">
      <alignment horizontal="center" vertical="center"/>
    </xf>
    <xf numFmtId="0" fontId="156" fillId="33" borderId="0" xfId="0" applyFont="1" applyFill="1" applyBorder="1" applyAlignment="1">
      <alignment horizontal="center" vertical="center" wrapText="1"/>
    </xf>
    <xf numFmtId="49" fontId="156" fillId="33" borderId="0" xfId="0" applyNumberFormat="1" applyFont="1" applyFill="1" applyBorder="1" applyAlignment="1">
      <alignment/>
    </xf>
    <xf numFmtId="0" fontId="5" fillId="33" borderId="40" xfId="0" applyFont="1" applyFill="1" applyBorder="1" applyAlignment="1">
      <alignment horizontal="center" vertical="center"/>
    </xf>
    <xf numFmtId="14" fontId="146" fillId="38" borderId="41" xfId="0" applyNumberFormat="1" applyFont="1" applyFill="1" applyBorder="1" applyAlignment="1">
      <alignment horizontal="right" vertical="center"/>
    </xf>
    <xf numFmtId="49" fontId="157" fillId="33" borderId="61" xfId="0" applyNumberFormat="1" applyFont="1" applyFill="1" applyBorder="1" applyAlignment="1">
      <alignment horizontal="left" vertical="center" indent="1"/>
    </xf>
    <xf numFmtId="49" fontId="157" fillId="33" borderId="62" xfId="0" applyNumberFormat="1" applyFont="1" applyFill="1" applyBorder="1" applyAlignment="1">
      <alignment horizontal="left" vertical="center" indent="1"/>
    </xf>
    <xf numFmtId="0" fontId="5" fillId="33" borderId="40" xfId="0" applyFont="1" applyFill="1" applyBorder="1" applyAlignment="1">
      <alignment horizontal="center" vertical="center"/>
    </xf>
    <xf numFmtId="0" fontId="5" fillId="33" borderId="46" xfId="0" applyFont="1" applyFill="1" applyBorder="1" applyAlignment="1">
      <alignment horizontal="left" vertical="center"/>
    </xf>
    <xf numFmtId="0" fontId="118" fillId="33" borderId="60" xfId="0" applyFont="1" applyFill="1" applyBorder="1" applyAlignment="1">
      <alignment horizontal="left" vertical="center" wrapText="1" indent="1"/>
    </xf>
    <xf numFmtId="14" fontId="146" fillId="38" borderId="41" xfId="0" applyNumberFormat="1" applyFont="1" applyFill="1" applyBorder="1" applyAlignment="1">
      <alignment horizontal="right" vertical="center"/>
    </xf>
    <xf numFmtId="0" fontId="5" fillId="33" borderId="43" xfId="0" applyFont="1" applyFill="1" applyBorder="1" applyAlignment="1">
      <alignment horizontal="left" vertical="center" indent="1"/>
    </xf>
    <xf numFmtId="0" fontId="5" fillId="33" borderId="43" xfId="0" applyFont="1" applyFill="1" applyBorder="1" applyAlignment="1">
      <alignment horizontal="left" vertical="center" wrapText="1" indent="1"/>
    </xf>
    <xf numFmtId="0" fontId="130" fillId="37" borderId="0" xfId="49" applyFont="1" applyFill="1" applyBorder="1" applyAlignment="1">
      <alignment horizontal="center" vertical="center"/>
    </xf>
    <xf numFmtId="0" fontId="132" fillId="37" borderId="0" xfId="0" applyFont="1" applyFill="1" applyBorder="1" applyAlignment="1">
      <alignment horizontal="center" vertical="center"/>
    </xf>
    <xf numFmtId="49" fontId="5" fillId="33" borderId="46"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49" fontId="5" fillId="0" borderId="59" xfId="0" applyNumberFormat="1" applyFont="1" applyFill="1" applyBorder="1" applyAlignment="1">
      <alignment horizontal="center" vertical="center"/>
    </xf>
    <xf numFmtId="49" fontId="5" fillId="0" borderId="52" xfId="0" applyNumberFormat="1" applyFont="1" applyFill="1" applyBorder="1" applyAlignment="1">
      <alignment horizontal="center" vertical="center"/>
    </xf>
    <xf numFmtId="0" fontId="118" fillId="33" borderId="60" xfId="0" applyFont="1" applyFill="1" applyBorder="1" applyAlignment="1">
      <alignment horizontal="left" vertical="center" wrapText="1" indent="1"/>
    </xf>
    <xf numFmtId="0" fontId="118" fillId="33" borderId="60" xfId="0" applyFont="1" applyFill="1" applyBorder="1" applyAlignment="1">
      <alignment horizontal="center" vertical="center" wrapText="1"/>
    </xf>
    <xf numFmtId="3" fontId="118" fillId="33" borderId="60" xfId="0" applyNumberFormat="1" applyFont="1" applyFill="1" applyBorder="1" applyAlignment="1">
      <alignment horizontal="center" vertical="center" wrapText="1"/>
    </xf>
    <xf numFmtId="0" fontId="5" fillId="33" borderId="40" xfId="0" applyFont="1" applyFill="1" applyBorder="1" applyAlignment="1">
      <alignment horizontal="center" vertical="center"/>
    </xf>
    <xf numFmtId="0" fontId="118" fillId="0" borderId="0" xfId="0" applyFont="1" applyFill="1" applyBorder="1" applyAlignment="1">
      <alignment/>
    </xf>
    <xf numFmtId="3" fontId="118" fillId="0" borderId="60" xfId="0" applyNumberFormat="1" applyFont="1" applyFill="1" applyBorder="1" applyAlignment="1">
      <alignment horizontal="center" vertical="center" wrapText="1"/>
    </xf>
    <xf numFmtId="14" fontId="146" fillId="38" borderId="41" xfId="0" applyNumberFormat="1" applyFont="1" applyFill="1" applyBorder="1" applyAlignment="1">
      <alignment horizontal="right" vertical="center"/>
    </xf>
    <xf numFmtId="0" fontId="130" fillId="37" borderId="0" xfId="49" applyFont="1" applyFill="1" applyBorder="1" applyAlignment="1">
      <alignment horizontal="center" vertical="center"/>
    </xf>
    <xf numFmtId="0" fontId="130" fillId="37" borderId="49" xfId="49" applyFont="1" applyFill="1" applyBorder="1" applyAlignment="1">
      <alignment horizontal="center" vertical="center"/>
    </xf>
    <xf numFmtId="49" fontId="157" fillId="33" borderId="0" xfId="0" applyNumberFormat="1" applyFont="1" applyFill="1" applyBorder="1" applyAlignment="1">
      <alignment horizontal="left" indent="1"/>
    </xf>
    <xf numFmtId="49" fontId="157" fillId="33" borderId="0" xfId="0" applyNumberFormat="1" applyFont="1" applyFill="1" applyBorder="1" applyAlignment="1">
      <alignment horizontal="left" vertical="center" indent="1"/>
    </xf>
    <xf numFmtId="49" fontId="128" fillId="33" borderId="0" xfId="0" applyNumberFormat="1" applyFont="1" applyFill="1" applyBorder="1" applyAlignment="1">
      <alignment horizontal="left" vertical="center" indent="1"/>
    </xf>
    <xf numFmtId="49" fontId="128" fillId="33" borderId="0" xfId="0" applyNumberFormat="1" applyFont="1" applyFill="1" applyBorder="1" applyAlignment="1">
      <alignment horizontal="left" vertical="center" wrapText="1" indent="1"/>
    </xf>
    <xf numFmtId="49" fontId="128" fillId="33" borderId="61" xfId="0" applyNumberFormat="1" applyFont="1" applyFill="1" applyBorder="1" applyAlignment="1">
      <alignment horizontal="left" vertical="center" wrapText="1" indent="1"/>
    </xf>
    <xf numFmtId="49" fontId="128" fillId="33" borderId="62" xfId="0" applyNumberFormat="1" applyFont="1" applyFill="1" applyBorder="1" applyAlignment="1">
      <alignment horizontal="left" vertical="center" wrapText="1" indent="1"/>
    </xf>
    <xf numFmtId="0" fontId="5" fillId="33" borderId="46" xfId="0" applyFont="1" applyFill="1" applyBorder="1" applyAlignment="1">
      <alignment horizontal="left" vertical="center"/>
    </xf>
    <xf numFmtId="0" fontId="5" fillId="33" borderId="60" xfId="0" applyFont="1" applyFill="1" applyBorder="1" applyAlignment="1">
      <alignment horizontal="left" vertical="center" wrapText="1" indent="1"/>
    </xf>
    <xf numFmtId="0" fontId="5" fillId="33" borderId="60" xfId="0" applyFont="1" applyFill="1" applyBorder="1" applyAlignment="1">
      <alignment horizontal="left" vertical="center" indent="1"/>
    </xf>
    <xf numFmtId="0" fontId="5" fillId="33" borderId="63" xfId="0" applyFont="1" applyFill="1" applyBorder="1" applyAlignment="1">
      <alignment horizontal="left" vertical="center" wrapText="1" indent="1"/>
    </xf>
    <xf numFmtId="3" fontId="5" fillId="33" borderId="60" xfId="0" applyNumberFormat="1" applyFont="1" applyFill="1" applyBorder="1" applyAlignment="1">
      <alignment horizontal="center" vertical="center" wrapText="1"/>
    </xf>
    <xf numFmtId="49" fontId="158" fillId="33" borderId="61" xfId="0" applyNumberFormat="1" applyFont="1" applyFill="1" applyBorder="1" applyAlignment="1">
      <alignment horizontal="left" vertical="center" indent="2"/>
    </xf>
    <xf numFmtId="0" fontId="156" fillId="33" borderId="62" xfId="0" applyFont="1" applyFill="1" applyBorder="1" applyAlignment="1">
      <alignment horizontal="center" vertical="center" wrapText="1"/>
    </xf>
    <xf numFmtId="49" fontId="128" fillId="33" borderId="61" xfId="0" applyNumberFormat="1" applyFont="1" applyFill="1" applyBorder="1" applyAlignment="1">
      <alignment horizontal="left" vertical="center" indent="1"/>
    </xf>
    <xf numFmtId="49" fontId="128" fillId="33" borderId="62" xfId="0" applyNumberFormat="1" applyFont="1" applyFill="1" applyBorder="1" applyAlignment="1">
      <alignment horizontal="left" vertical="center" indent="1"/>
    </xf>
    <xf numFmtId="49" fontId="147" fillId="33" borderId="61" xfId="0" applyNumberFormat="1" applyFont="1" applyFill="1" applyBorder="1" applyAlignment="1">
      <alignment horizontal="left" vertical="center" indent="2"/>
    </xf>
    <xf numFmtId="49" fontId="156" fillId="33" borderId="62" xfId="0" applyNumberFormat="1" applyFont="1" applyFill="1" applyBorder="1" applyAlignment="1">
      <alignment/>
    </xf>
    <xf numFmtId="49" fontId="157" fillId="33" borderId="61" xfId="0" applyNumberFormat="1" applyFont="1" applyFill="1" applyBorder="1" applyAlignment="1">
      <alignment horizontal="left" indent="1"/>
    </xf>
    <xf numFmtId="49" fontId="157" fillId="33" borderId="62" xfId="0" applyNumberFormat="1" applyFont="1" applyFill="1" applyBorder="1" applyAlignment="1">
      <alignment horizontal="left" indent="1"/>
    </xf>
    <xf numFmtId="0" fontId="128" fillId="33" borderId="61" xfId="0" applyFont="1" applyFill="1" applyBorder="1" applyAlignment="1">
      <alignment horizontal="left" indent="1"/>
    </xf>
    <xf numFmtId="0" fontId="128" fillId="33" borderId="0" xfId="0" applyFont="1" applyFill="1" applyBorder="1" applyAlignment="1">
      <alignment horizontal="left" indent="1"/>
    </xf>
    <xf numFmtId="0" fontId="128" fillId="33" borderId="62" xfId="0" applyFont="1" applyFill="1" applyBorder="1" applyAlignment="1">
      <alignment horizontal="left" indent="1"/>
    </xf>
    <xf numFmtId="0" fontId="5" fillId="33" borderId="46" xfId="0" applyFont="1" applyFill="1" applyBorder="1" applyAlignment="1">
      <alignment horizontal="left" vertical="center"/>
    </xf>
    <xf numFmtId="0" fontId="5" fillId="33" borderId="43" xfId="0" applyFont="1" applyFill="1" applyBorder="1" applyAlignment="1">
      <alignment horizontal="left" vertical="center" indent="1"/>
    </xf>
    <xf numFmtId="0" fontId="5" fillId="33" borderId="43" xfId="0" applyFont="1" applyFill="1" applyBorder="1" applyAlignment="1">
      <alignment horizontal="left" vertical="center" wrapText="1" indent="1"/>
    </xf>
    <xf numFmtId="0" fontId="5" fillId="33" borderId="50" xfId="0" applyFont="1" applyFill="1" applyBorder="1" applyAlignment="1">
      <alignment horizontal="left" vertical="center" indent="1"/>
    </xf>
    <xf numFmtId="0" fontId="5" fillId="33" borderId="56" xfId="0" applyFont="1" applyFill="1" applyBorder="1" applyAlignment="1">
      <alignment horizontal="left" vertical="center" indent="1"/>
    </xf>
    <xf numFmtId="0" fontId="5" fillId="33" borderId="46" xfId="0" applyFont="1" applyFill="1" applyBorder="1" applyAlignment="1">
      <alignment horizontal="left" vertical="center" indent="1"/>
    </xf>
    <xf numFmtId="0" fontId="5" fillId="33" borderId="51" xfId="0" applyFont="1" applyFill="1" applyBorder="1" applyAlignment="1">
      <alignment horizontal="left" vertical="center" indent="1"/>
    </xf>
    <xf numFmtId="0" fontId="5" fillId="33" borderId="64" xfId="0" applyFont="1" applyFill="1" applyBorder="1" applyAlignment="1">
      <alignment horizontal="left" vertical="center" wrapText="1" indent="1"/>
    </xf>
    <xf numFmtId="0" fontId="5" fillId="33" borderId="46" xfId="0" applyFont="1" applyFill="1" applyBorder="1" applyAlignment="1">
      <alignment horizontal="left" vertical="center"/>
    </xf>
    <xf numFmtId="49" fontId="5" fillId="33" borderId="43" xfId="0" applyNumberFormat="1" applyFont="1" applyFill="1" applyBorder="1" applyAlignment="1">
      <alignment horizontal="center" vertical="center"/>
    </xf>
    <xf numFmtId="49" fontId="5" fillId="33" borderId="46" xfId="0" applyNumberFormat="1" applyFont="1" applyFill="1" applyBorder="1" applyAlignment="1">
      <alignment horizontal="center" vertical="center"/>
    </xf>
    <xf numFmtId="49" fontId="5" fillId="33" borderId="41" xfId="0" applyNumberFormat="1" applyFont="1" applyFill="1" applyBorder="1" applyAlignment="1">
      <alignment horizontal="center" vertical="center"/>
    </xf>
    <xf numFmtId="0" fontId="10" fillId="33" borderId="43" xfId="0" applyFont="1" applyFill="1" applyBorder="1" applyAlignment="1">
      <alignment horizontal="left" indent="1"/>
    </xf>
    <xf numFmtId="0" fontId="152" fillId="33" borderId="0" xfId="0" applyFont="1" applyFill="1" applyBorder="1" applyAlignment="1">
      <alignment vertical="center"/>
    </xf>
    <xf numFmtId="3" fontId="112" fillId="33" borderId="0" xfId="0" applyNumberFormat="1" applyFont="1" applyFill="1" applyBorder="1" applyAlignment="1">
      <alignment/>
    </xf>
    <xf numFmtId="14" fontId="146" fillId="38" borderId="41" xfId="0" applyNumberFormat="1" applyFont="1" applyFill="1" applyBorder="1" applyAlignment="1">
      <alignment horizontal="right" vertical="center"/>
    </xf>
    <xf numFmtId="0" fontId="10" fillId="33" borderId="49" xfId="0" applyFont="1" applyFill="1" applyBorder="1" applyAlignment="1">
      <alignment horizontal="left" vertical="center" indent="1"/>
    </xf>
    <xf numFmtId="0" fontId="10" fillId="33" borderId="52" xfId="0" applyFont="1" applyFill="1" applyBorder="1" applyAlignment="1">
      <alignment horizontal="left" vertical="center" indent="1"/>
    </xf>
    <xf numFmtId="0" fontId="10" fillId="33" borderId="46" xfId="0" applyFont="1" applyFill="1" applyBorder="1" applyAlignment="1">
      <alignment horizontal="left" vertical="center" indent="1"/>
    </xf>
    <xf numFmtId="0" fontId="10" fillId="33" borderId="40" xfId="0" applyFont="1" applyFill="1" applyBorder="1" applyAlignment="1">
      <alignment horizontal="left" vertical="center" indent="1"/>
    </xf>
    <xf numFmtId="0" fontId="10" fillId="33" borderId="41" xfId="0" applyFont="1" applyFill="1" applyBorder="1" applyAlignment="1">
      <alignment horizontal="left" vertical="center" indent="1"/>
    </xf>
    <xf numFmtId="49" fontId="10" fillId="33" borderId="49" xfId="0" applyNumberFormat="1" applyFont="1" applyFill="1" applyBorder="1" applyAlignment="1">
      <alignment horizontal="left" vertical="center" indent="1"/>
    </xf>
    <xf numFmtId="49" fontId="10" fillId="33" borderId="52" xfId="0" applyNumberFormat="1" applyFont="1" applyFill="1" applyBorder="1" applyAlignment="1">
      <alignment horizontal="left" vertical="center" indent="1"/>
    </xf>
    <xf numFmtId="49" fontId="10" fillId="33" borderId="50" xfId="0" applyNumberFormat="1" applyFont="1" applyFill="1" applyBorder="1" applyAlignment="1">
      <alignment horizontal="left" vertical="center" indent="1"/>
    </xf>
    <xf numFmtId="0" fontId="10" fillId="33" borderId="46" xfId="0" applyFont="1" applyFill="1" applyBorder="1" applyAlignment="1">
      <alignment horizontal="left" vertical="center" indent="1"/>
    </xf>
    <xf numFmtId="0" fontId="10" fillId="33" borderId="40" xfId="0" applyFont="1" applyFill="1" applyBorder="1" applyAlignment="1">
      <alignment horizontal="left" vertical="center" indent="1"/>
    </xf>
    <xf numFmtId="0" fontId="10" fillId="33" borderId="49" xfId="0" applyFont="1" applyFill="1" applyBorder="1" applyAlignment="1">
      <alignment horizontal="left" vertical="center" indent="1"/>
    </xf>
    <xf numFmtId="0" fontId="10" fillId="33" borderId="52" xfId="0" applyFont="1" applyFill="1" applyBorder="1" applyAlignment="1">
      <alignment horizontal="left" vertical="center" indent="1"/>
    </xf>
    <xf numFmtId="0" fontId="5" fillId="33" borderId="4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30" fillId="0" borderId="0" xfId="49" applyFont="1" applyFill="1" applyBorder="1" applyAlignment="1">
      <alignment horizontal="center" vertical="center"/>
    </xf>
    <xf numFmtId="0" fontId="10" fillId="33" borderId="43" xfId="0" applyFont="1" applyFill="1" applyBorder="1" applyAlignment="1">
      <alignment horizontal="left" indent="1"/>
    </xf>
    <xf numFmtId="14" fontId="146" fillId="38" borderId="41" xfId="0" applyNumberFormat="1" applyFont="1" applyFill="1" applyBorder="1" applyAlignment="1">
      <alignment horizontal="right" vertical="center"/>
    </xf>
    <xf numFmtId="0" fontId="130" fillId="37" borderId="0" xfId="49" applyFont="1" applyFill="1" applyBorder="1" applyAlignment="1">
      <alignment horizontal="center" vertical="center"/>
    </xf>
    <xf numFmtId="0" fontId="130" fillId="37" borderId="49" xfId="49" applyFont="1" applyFill="1" applyBorder="1" applyAlignment="1">
      <alignment horizontal="center" vertical="center"/>
    </xf>
    <xf numFmtId="0" fontId="63" fillId="33" borderId="49" xfId="0" applyFont="1" applyFill="1" applyBorder="1" applyAlignment="1">
      <alignment horizontal="center"/>
    </xf>
    <xf numFmtId="0" fontId="63" fillId="33" borderId="0" xfId="0" applyFont="1" applyFill="1" applyBorder="1" applyAlignment="1">
      <alignment horizontal="center"/>
    </xf>
    <xf numFmtId="0" fontId="63" fillId="33" borderId="45" xfId="0" applyFont="1" applyFill="1" applyBorder="1" applyAlignment="1">
      <alignment horizontal="center"/>
    </xf>
    <xf numFmtId="0" fontId="159" fillId="43" borderId="41" xfId="0" applyFont="1" applyFill="1" applyBorder="1" applyAlignment="1">
      <alignment horizontal="center" vertical="center"/>
    </xf>
    <xf numFmtId="0" fontId="149" fillId="33" borderId="43" xfId="54" applyNumberFormat="1" applyFont="1" applyFill="1" applyBorder="1" applyAlignment="1">
      <alignment horizontal="center" vertical="center"/>
      <protection/>
    </xf>
    <xf numFmtId="0" fontId="5" fillId="33" borderId="50" xfId="0" applyFont="1" applyFill="1" applyBorder="1" applyAlignment="1">
      <alignment horizontal="left" vertical="center" wrapText="1" indent="1"/>
    </xf>
    <xf numFmtId="49" fontId="10" fillId="33" borderId="59" xfId="0" applyNumberFormat="1" applyFont="1" applyFill="1" applyBorder="1" applyAlignment="1">
      <alignment horizontal="center" vertical="center"/>
    </xf>
    <xf numFmtId="3" fontId="160" fillId="33" borderId="0" xfId="0" applyNumberFormat="1" applyFont="1" applyFill="1" applyBorder="1" applyAlignment="1">
      <alignment/>
    </xf>
    <xf numFmtId="3" fontId="5" fillId="7" borderId="46" xfId="0" applyNumberFormat="1" applyFont="1" applyFill="1" applyBorder="1" applyAlignment="1">
      <alignment horizontal="center" vertical="center"/>
    </xf>
    <xf numFmtId="3" fontId="5" fillId="7" borderId="48" xfId="0" applyNumberFormat="1" applyFont="1" applyFill="1" applyBorder="1" applyAlignment="1">
      <alignment horizontal="center" vertical="center"/>
    </xf>
    <xf numFmtId="3" fontId="5" fillId="7" borderId="51" xfId="0" applyNumberFormat="1" applyFont="1" applyFill="1" applyBorder="1" applyAlignment="1">
      <alignment horizontal="center" vertical="center"/>
    </xf>
    <xf numFmtId="0" fontId="5" fillId="33" borderId="46" xfId="0" applyFont="1" applyFill="1" applyBorder="1" applyAlignment="1">
      <alignment horizontal="left" vertical="center" indent="2"/>
    </xf>
    <xf numFmtId="49" fontId="5" fillId="7" borderId="43" xfId="0" applyNumberFormat="1" applyFont="1" applyFill="1" applyBorder="1" applyAlignment="1">
      <alignment horizontal="center" vertical="center"/>
    </xf>
    <xf numFmtId="0" fontId="161" fillId="33" borderId="0" xfId="0" applyFont="1" applyFill="1" applyBorder="1" applyAlignment="1">
      <alignment/>
    </xf>
    <xf numFmtId="164" fontId="5" fillId="7" borderId="43" xfId="0" applyNumberFormat="1" applyFont="1" applyFill="1" applyBorder="1" applyAlignment="1">
      <alignment horizontal="center" vertical="center"/>
    </xf>
    <xf numFmtId="164" fontId="5" fillId="7" borderId="51" xfId="0" applyNumberFormat="1" applyFont="1" applyFill="1" applyBorder="1" applyAlignment="1">
      <alignment horizontal="center" vertical="center"/>
    </xf>
    <xf numFmtId="0" fontId="160" fillId="33" borderId="0" xfId="0" applyFont="1" applyFill="1" applyBorder="1" applyAlignment="1">
      <alignment vertical="center"/>
    </xf>
    <xf numFmtId="3" fontId="5" fillId="7" borderId="60" xfId="0" applyNumberFormat="1" applyFont="1" applyFill="1" applyBorder="1" applyAlignment="1">
      <alignment horizontal="center" vertical="center"/>
    </xf>
    <xf numFmtId="3" fontId="5" fillId="7" borderId="60" xfId="0" applyNumberFormat="1" applyFont="1" applyFill="1" applyBorder="1" applyAlignment="1">
      <alignment horizontal="center" vertical="center" wrapText="1"/>
    </xf>
    <xf numFmtId="14" fontId="146" fillId="38" borderId="41" xfId="0" applyNumberFormat="1" applyFont="1" applyFill="1" applyBorder="1" applyAlignment="1">
      <alignment horizontal="right" vertical="center"/>
    </xf>
    <xf numFmtId="3" fontId="5" fillId="7" borderId="43" xfId="0" applyNumberFormat="1" applyFont="1" applyFill="1" applyBorder="1" applyAlignment="1">
      <alignment horizontal="center" vertical="center"/>
    </xf>
    <xf numFmtId="3" fontId="5" fillId="7" borderId="43" xfId="0" applyNumberFormat="1" applyFont="1" applyFill="1" applyBorder="1" applyAlignment="1">
      <alignment horizontal="center" vertical="center" wrapText="1"/>
    </xf>
    <xf numFmtId="0" fontId="5" fillId="0" borderId="43" xfId="0" applyFont="1" applyFill="1" applyBorder="1" applyAlignment="1">
      <alignment horizontal="left" vertical="center" wrapText="1" indent="1"/>
    </xf>
    <xf numFmtId="0" fontId="132" fillId="37" borderId="0" xfId="0" applyFont="1" applyFill="1" applyBorder="1" applyAlignment="1">
      <alignment horizontal="center" vertical="center"/>
    </xf>
    <xf numFmtId="0" fontId="10" fillId="33" borderId="43" xfId="0" applyFont="1" applyFill="1" applyBorder="1" applyAlignment="1">
      <alignment horizontal="left" indent="1"/>
    </xf>
    <xf numFmtId="3" fontId="5" fillId="0" borderId="46"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3" fontId="5" fillId="0" borderId="51"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wrapText="1"/>
    </xf>
    <xf numFmtId="0" fontId="160" fillId="33" borderId="0" xfId="0" applyFont="1" applyFill="1" applyBorder="1" applyAlignment="1">
      <alignment/>
    </xf>
    <xf numFmtId="0" fontId="9" fillId="0" borderId="0" xfId="0" applyFont="1" applyFill="1" applyBorder="1" applyAlignment="1">
      <alignment/>
    </xf>
    <xf numFmtId="0" fontId="9" fillId="0" borderId="49" xfId="0" applyFont="1" applyFill="1" applyBorder="1" applyAlignment="1">
      <alignment/>
    </xf>
    <xf numFmtId="0" fontId="54" fillId="0" borderId="0" xfId="0" applyFont="1" applyFill="1" applyBorder="1" applyAlignment="1">
      <alignment/>
    </xf>
    <xf numFmtId="3" fontId="5" fillId="33" borderId="46" xfId="0" applyNumberFormat="1" applyFont="1" applyFill="1" applyBorder="1" applyAlignment="1">
      <alignment horizontal="center" vertical="center"/>
    </xf>
    <xf numFmtId="14" fontId="146" fillId="38" borderId="41" xfId="0" applyNumberFormat="1" applyFont="1" applyFill="1" applyBorder="1" applyAlignment="1">
      <alignment horizontal="right" vertical="center"/>
    </xf>
    <xf numFmtId="0" fontId="130" fillId="37" borderId="0" xfId="49" applyFont="1" applyFill="1" applyBorder="1" applyAlignment="1">
      <alignment horizontal="center" vertical="center"/>
    </xf>
    <xf numFmtId="0" fontId="132" fillId="37" borderId="0" xfId="0" applyFont="1" applyFill="1" applyBorder="1" applyAlignment="1">
      <alignment horizontal="center" vertical="center"/>
    </xf>
    <xf numFmtId="0" fontId="118" fillId="33" borderId="60" xfId="0" applyFont="1" applyFill="1" applyBorder="1" applyAlignment="1">
      <alignment horizontal="left" vertical="center" wrapText="1" indent="1"/>
    </xf>
    <xf numFmtId="3" fontId="5" fillId="0" borderId="48"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3" fontId="5" fillId="7" borderId="43" xfId="0" applyNumberFormat="1" applyFont="1" applyFill="1" applyBorder="1" applyAlignment="1">
      <alignment horizontal="center" vertical="center"/>
    </xf>
    <xf numFmtId="3" fontId="5" fillId="7" borderId="43" xfId="0" applyNumberFormat="1" applyFont="1" applyFill="1" applyBorder="1" applyAlignment="1">
      <alignment horizontal="center" vertical="center" wrapText="1"/>
    </xf>
    <xf numFmtId="0" fontId="5" fillId="0" borderId="55" xfId="0" applyFont="1" applyFill="1" applyBorder="1" applyAlignment="1">
      <alignment horizontal="left" vertical="center" wrapText="1" indent="1"/>
    </xf>
    <xf numFmtId="3" fontId="5" fillId="0" borderId="46" xfId="0" applyNumberFormat="1" applyFont="1" applyFill="1" applyBorder="1" applyAlignment="1">
      <alignment horizontal="center" vertical="center" wrapText="1"/>
    </xf>
    <xf numFmtId="3" fontId="5" fillId="7" borderId="65" xfId="0" applyNumberFormat="1" applyFont="1" applyFill="1" applyBorder="1" applyAlignment="1">
      <alignment horizontal="center" vertical="center"/>
    </xf>
    <xf numFmtId="3" fontId="5" fillId="7" borderId="64" xfId="0" applyNumberFormat="1" applyFont="1" applyFill="1" applyBorder="1" applyAlignment="1">
      <alignment horizontal="center" vertical="center"/>
    </xf>
    <xf numFmtId="3" fontId="5" fillId="7" borderId="55" xfId="0" applyNumberFormat="1" applyFont="1" applyFill="1" applyBorder="1" applyAlignment="1">
      <alignment horizontal="center" vertical="center"/>
    </xf>
    <xf numFmtId="3" fontId="5" fillId="7" borderId="48" xfId="0" applyNumberFormat="1" applyFont="1" applyFill="1" applyBorder="1" applyAlignment="1">
      <alignment horizontal="center" vertical="center" wrapText="1"/>
    </xf>
    <xf numFmtId="3" fontId="10" fillId="7" borderId="43" xfId="0" applyNumberFormat="1" applyFont="1" applyFill="1" applyBorder="1" applyAlignment="1">
      <alignment horizontal="center" vertical="center" wrapText="1"/>
    </xf>
    <xf numFmtId="3" fontId="13" fillId="7" borderId="43" xfId="0" applyNumberFormat="1" applyFont="1" applyFill="1" applyBorder="1" applyAlignment="1">
      <alignment horizontal="center" vertical="center"/>
    </xf>
    <xf numFmtId="49" fontId="5" fillId="7" borderId="40" xfId="0" applyNumberFormat="1" applyFont="1" applyFill="1" applyBorder="1" applyAlignment="1">
      <alignment horizontal="center" vertical="center"/>
    </xf>
    <xf numFmtId="3" fontId="5" fillId="7" borderId="56"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164" fontId="5" fillId="0" borderId="43" xfId="0" applyNumberFormat="1" applyFont="1" applyFill="1" applyBorder="1" applyAlignment="1">
      <alignment horizontal="center" vertical="center"/>
    </xf>
    <xf numFmtId="0" fontId="10" fillId="0" borderId="56" xfId="0" applyFont="1" applyFill="1" applyBorder="1" applyAlignment="1">
      <alignment horizontal="left" vertical="center" wrapText="1" indent="1"/>
    </xf>
    <xf numFmtId="164" fontId="5" fillId="33" borderId="51" xfId="0" applyNumberFormat="1" applyFont="1" applyFill="1" applyBorder="1" applyAlignment="1">
      <alignment horizontal="center" vertical="center"/>
    </xf>
    <xf numFmtId="49" fontId="5" fillId="33" borderId="60" xfId="0" applyNumberFormat="1" applyFont="1" applyFill="1" applyBorder="1" applyAlignment="1">
      <alignment horizontal="center" vertical="center" wrapText="1"/>
    </xf>
    <xf numFmtId="0" fontId="118" fillId="33" borderId="49" xfId="0" applyFont="1" applyFill="1" applyBorder="1" applyAlignment="1">
      <alignment horizontal="left" vertical="center" indent="1"/>
    </xf>
    <xf numFmtId="0" fontId="118" fillId="33" borderId="52" xfId="0" applyFont="1" applyFill="1" applyBorder="1" applyAlignment="1">
      <alignment horizontal="left" vertical="center" indent="1"/>
    </xf>
    <xf numFmtId="0" fontId="118" fillId="33" borderId="41" xfId="0" applyFont="1" applyFill="1" applyBorder="1" applyAlignment="1">
      <alignment horizontal="left" vertical="center" indent="1"/>
    </xf>
    <xf numFmtId="0" fontId="162" fillId="33" borderId="49" xfId="0" applyFont="1" applyFill="1" applyBorder="1" applyAlignment="1">
      <alignment horizontal="left" vertical="center" indent="1"/>
    </xf>
    <xf numFmtId="0" fontId="162" fillId="33" borderId="52" xfId="0" applyFont="1" applyFill="1" applyBorder="1" applyAlignment="1">
      <alignment horizontal="left" vertical="center" indent="1"/>
    </xf>
    <xf numFmtId="0" fontId="162" fillId="33" borderId="41" xfId="0" applyFont="1" applyFill="1" applyBorder="1" applyAlignment="1">
      <alignment horizontal="left" vertical="center" indent="1"/>
    </xf>
    <xf numFmtId="0" fontId="118" fillId="33" borderId="40" xfId="0" applyFont="1" applyFill="1" applyBorder="1" applyAlignment="1">
      <alignment horizontal="left" vertical="center" indent="1"/>
    </xf>
    <xf numFmtId="0" fontId="162" fillId="33" borderId="40" xfId="0" applyFont="1" applyFill="1" applyBorder="1" applyAlignment="1">
      <alignment horizontal="left" vertical="center" indent="1"/>
    </xf>
    <xf numFmtId="0" fontId="118" fillId="33" borderId="46" xfId="0" applyFont="1" applyFill="1" applyBorder="1" applyAlignment="1">
      <alignment horizontal="left" vertical="center" indent="1"/>
    </xf>
    <xf numFmtId="0" fontId="162" fillId="33" borderId="46" xfId="0" applyFont="1" applyFill="1" applyBorder="1" applyAlignment="1">
      <alignment horizontal="left" vertical="center" indent="1"/>
    </xf>
    <xf numFmtId="0" fontId="118" fillId="33" borderId="46" xfId="0" applyFont="1" applyFill="1" applyBorder="1" applyAlignment="1">
      <alignment horizontal="left" vertical="center" indent="1"/>
    </xf>
    <xf numFmtId="0" fontId="118" fillId="33" borderId="50" xfId="0" applyFont="1" applyFill="1" applyBorder="1" applyAlignment="1">
      <alignment horizontal="left" vertical="center" indent="1"/>
    </xf>
    <xf numFmtId="0" fontId="162" fillId="33" borderId="50" xfId="0" applyFont="1" applyFill="1" applyBorder="1" applyAlignment="1">
      <alignment horizontal="left" vertical="center" indent="1"/>
    </xf>
    <xf numFmtId="0" fontId="118" fillId="33" borderId="46" xfId="0" applyFont="1" applyFill="1" applyBorder="1" applyAlignment="1">
      <alignment horizontal="left" vertical="center" indent="1"/>
    </xf>
    <xf numFmtId="0" fontId="162" fillId="33" borderId="46" xfId="0" applyFont="1" applyFill="1" applyBorder="1" applyAlignment="1">
      <alignment horizontal="left" vertical="center" indent="1"/>
    </xf>
    <xf numFmtId="3" fontId="5" fillId="7" borderId="43" xfId="0" applyNumberFormat="1" applyFont="1" applyFill="1" applyBorder="1" applyAlignment="1">
      <alignment horizontal="center" vertical="center"/>
    </xf>
    <xf numFmtId="3" fontId="5" fillId="7" borderId="43" xfId="0" applyNumberFormat="1" applyFont="1" applyFill="1" applyBorder="1" applyAlignment="1">
      <alignment horizontal="center" vertical="center" wrapText="1"/>
    </xf>
    <xf numFmtId="0" fontId="118" fillId="33" borderId="41" xfId="0" applyFont="1" applyFill="1" applyBorder="1" applyAlignment="1">
      <alignment horizontal="left" vertical="center" indent="1"/>
    </xf>
    <xf numFmtId="0" fontId="162" fillId="33" borderId="50" xfId="0" applyFont="1" applyFill="1" applyBorder="1" applyAlignment="1">
      <alignment horizontal="left" vertical="center" indent="1"/>
    </xf>
    <xf numFmtId="0" fontId="118" fillId="33" borderId="50" xfId="0" applyFont="1" applyFill="1" applyBorder="1" applyAlignment="1">
      <alignment horizontal="left" vertical="center" indent="1"/>
    </xf>
    <xf numFmtId="0" fontId="118" fillId="33" borderId="49" xfId="0" applyFont="1" applyFill="1" applyBorder="1" applyAlignment="1">
      <alignment horizontal="left" vertical="center" indent="1"/>
    </xf>
    <xf numFmtId="0" fontId="118" fillId="33" borderId="52" xfId="0" applyFont="1" applyFill="1" applyBorder="1" applyAlignment="1">
      <alignment horizontal="left" vertical="center" indent="1"/>
    </xf>
    <xf numFmtId="0" fontId="118" fillId="33" borderId="41" xfId="0" applyFont="1" applyFill="1" applyBorder="1" applyAlignment="1">
      <alignment horizontal="left" vertical="center" indent="1"/>
    </xf>
    <xf numFmtId="0" fontId="5" fillId="33" borderId="43" xfId="0" applyFont="1" applyFill="1" applyBorder="1" applyAlignment="1">
      <alignment horizontal="left" vertical="center" wrapText="1" indent="1"/>
    </xf>
    <xf numFmtId="0" fontId="5" fillId="33" borderId="43" xfId="0" applyFont="1" applyFill="1" applyBorder="1" applyAlignment="1">
      <alignment horizontal="left" vertical="center" indent="1"/>
    </xf>
    <xf numFmtId="49" fontId="5" fillId="33" borderId="41" xfId="0" applyNumberFormat="1" applyFont="1" applyFill="1" applyBorder="1" applyAlignment="1">
      <alignment horizontal="center" vertical="center"/>
    </xf>
    <xf numFmtId="49" fontId="5" fillId="33" borderId="43" xfId="0" applyNumberFormat="1" applyFont="1" applyFill="1" applyBorder="1" applyAlignment="1">
      <alignment horizontal="center" vertical="center"/>
    </xf>
    <xf numFmtId="3" fontId="5" fillId="0" borderId="60" xfId="0" applyNumberFormat="1" applyFont="1" applyFill="1" applyBorder="1" applyAlignment="1">
      <alignment horizontal="center" vertical="center" wrapText="1"/>
    </xf>
    <xf numFmtId="3" fontId="5" fillId="0" borderId="60" xfId="0" applyNumberFormat="1" applyFont="1" applyFill="1" applyBorder="1" applyAlignment="1">
      <alignment horizontal="center" vertical="center"/>
    </xf>
    <xf numFmtId="49" fontId="118" fillId="0" borderId="60" xfId="0" applyNumberFormat="1" applyFont="1" applyFill="1" applyBorder="1" applyAlignment="1">
      <alignment horizontal="center" vertical="center" wrapText="1"/>
    </xf>
    <xf numFmtId="0" fontId="118" fillId="0" borderId="60" xfId="0" applyFont="1" applyFill="1" applyBorder="1" applyAlignment="1">
      <alignment horizontal="center" vertical="center" wrapText="1"/>
    </xf>
    <xf numFmtId="0" fontId="118" fillId="33" borderId="66" xfId="0" applyFont="1" applyFill="1" applyBorder="1" applyAlignment="1">
      <alignment horizontal="left" vertical="center" wrapText="1" indent="1"/>
    </xf>
    <xf numFmtId="0" fontId="118" fillId="33" borderId="63" xfId="0" applyFont="1" applyFill="1" applyBorder="1" applyAlignment="1">
      <alignment horizontal="left" vertical="center" wrapText="1" indent="1"/>
    </xf>
    <xf numFmtId="0" fontId="146" fillId="38" borderId="46" xfId="0" applyFont="1" applyFill="1" applyBorder="1" applyAlignment="1">
      <alignment horizontal="right" vertical="center"/>
    </xf>
    <xf numFmtId="0" fontId="146" fillId="38" borderId="40" xfId="0" applyFont="1" applyFill="1" applyBorder="1" applyAlignment="1">
      <alignment horizontal="right" vertical="center"/>
    </xf>
    <xf numFmtId="0" fontId="118" fillId="33" borderId="60" xfId="0" applyFont="1" applyFill="1" applyBorder="1" applyAlignment="1">
      <alignment horizontal="left" vertical="center" wrapText="1" indent="1"/>
    </xf>
    <xf numFmtId="16" fontId="118" fillId="33" borderId="66" xfId="0" applyNumberFormat="1" applyFont="1" applyFill="1" applyBorder="1" applyAlignment="1">
      <alignment horizontal="center" vertical="center" wrapText="1"/>
    </xf>
    <xf numFmtId="16" fontId="118" fillId="33" borderId="67" xfId="0" applyNumberFormat="1" applyFont="1" applyFill="1" applyBorder="1" applyAlignment="1">
      <alignment horizontal="center" vertical="center" wrapText="1"/>
    </xf>
    <xf numFmtId="16" fontId="118" fillId="33" borderId="63" xfId="0" applyNumberFormat="1" applyFont="1" applyFill="1" applyBorder="1" applyAlignment="1">
      <alignment horizontal="center" vertical="center" wrapText="1"/>
    </xf>
    <xf numFmtId="14" fontId="146" fillId="38" borderId="40" xfId="0" applyNumberFormat="1" applyFont="1" applyFill="1" applyBorder="1" applyAlignment="1">
      <alignment horizontal="right" vertical="center"/>
    </xf>
    <xf numFmtId="14" fontId="146" fillId="38" borderId="41" xfId="0" applyNumberFormat="1" applyFont="1" applyFill="1" applyBorder="1" applyAlignment="1">
      <alignment horizontal="right" vertical="center"/>
    </xf>
    <xf numFmtId="0" fontId="163" fillId="37" borderId="40" xfId="0" applyFont="1" applyFill="1" applyBorder="1" applyAlignment="1">
      <alignment horizontal="center" vertical="center"/>
    </xf>
    <xf numFmtId="3" fontId="54" fillId="33" borderId="62" xfId="0" applyNumberFormat="1" applyFont="1" applyFill="1" applyBorder="1" applyAlignment="1">
      <alignment horizontal="center" vertical="center"/>
    </xf>
    <xf numFmtId="3" fontId="54" fillId="33" borderId="51" xfId="0" applyNumberFormat="1" applyFont="1" applyFill="1" applyBorder="1" applyAlignment="1">
      <alignment horizontal="center" vertical="center"/>
    </xf>
    <xf numFmtId="3" fontId="54" fillId="33" borderId="64" xfId="0" applyNumberFormat="1" applyFont="1" applyFill="1" applyBorder="1" applyAlignment="1">
      <alignment horizontal="center" vertical="center"/>
    </xf>
    <xf numFmtId="3" fontId="54" fillId="33" borderId="48" xfId="0" applyNumberFormat="1" applyFont="1" applyFill="1" applyBorder="1" applyAlignment="1">
      <alignment horizontal="center" vertical="center"/>
    </xf>
    <xf numFmtId="0" fontId="130" fillId="38" borderId="50" xfId="0" applyFont="1" applyFill="1" applyBorder="1" applyAlignment="1">
      <alignment horizontal="center" vertical="center" wrapText="1"/>
    </xf>
    <xf numFmtId="0" fontId="130" fillId="38" borderId="49" xfId="0" applyFont="1" applyFill="1" applyBorder="1" applyAlignment="1">
      <alignment horizontal="center" vertical="center" wrapText="1"/>
    </xf>
    <xf numFmtId="0" fontId="130" fillId="38" borderId="52" xfId="0" applyFont="1" applyFill="1" applyBorder="1" applyAlignment="1">
      <alignment horizontal="center" vertical="center" wrapText="1"/>
    </xf>
    <xf numFmtId="0" fontId="130" fillId="38" borderId="56" xfId="0" applyFont="1" applyFill="1" applyBorder="1" applyAlignment="1">
      <alignment horizontal="center" vertical="center" wrapText="1"/>
    </xf>
    <xf numFmtId="0" fontId="130" fillId="38" borderId="45" xfId="0" applyFont="1" applyFill="1" applyBorder="1" applyAlignment="1">
      <alignment horizontal="center" vertical="center" wrapText="1"/>
    </xf>
    <xf numFmtId="0" fontId="130" fillId="38" borderId="55" xfId="0" applyFont="1" applyFill="1" applyBorder="1" applyAlignment="1">
      <alignment horizontal="center" vertical="center" wrapText="1"/>
    </xf>
    <xf numFmtId="49" fontId="128" fillId="33" borderId="0" xfId="0" applyNumberFormat="1" applyFont="1" applyFill="1" applyBorder="1" applyAlignment="1">
      <alignment horizontal="left" vertical="top" wrapText="1" indent="1"/>
    </xf>
    <xf numFmtId="49" fontId="128" fillId="33" borderId="49" xfId="0" applyNumberFormat="1" applyFont="1" applyFill="1" applyBorder="1" applyAlignment="1">
      <alignment horizontal="left" vertical="top" wrapText="1" indent="1"/>
    </xf>
    <xf numFmtId="49" fontId="164" fillId="33" borderId="49" xfId="0" applyNumberFormat="1" applyFont="1" applyFill="1" applyBorder="1" applyAlignment="1">
      <alignment horizontal="left" vertical="top" wrapText="1" indent="1"/>
    </xf>
    <xf numFmtId="49" fontId="164" fillId="33" borderId="0" xfId="0" applyNumberFormat="1" applyFont="1" applyFill="1" applyBorder="1" applyAlignment="1">
      <alignment horizontal="left" vertical="top" wrapText="1" indent="1"/>
    </xf>
    <xf numFmtId="0" fontId="10" fillId="33" borderId="50" xfId="0" applyFont="1" applyFill="1" applyBorder="1" applyAlignment="1">
      <alignment horizontal="left" vertical="center"/>
    </xf>
    <xf numFmtId="0" fontId="10" fillId="33" borderId="49" xfId="0" applyFont="1" applyFill="1" applyBorder="1" applyAlignment="1">
      <alignment horizontal="left" vertical="center"/>
    </xf>
    <xf numFmtId="0" fontId="10" fillId="33" borderId="52" xfId="0" applyFont="1" applyFill="1" applyBorder="1" applyAlignment="1">
      <alignment horizontal="left" vertical="center"/>
    </xf>
    <xf numFmtId="3" fontId="54" fillId="33" borderId="68" xfId="0" applyNumberFormat="1" applyFont="1" applyFill="1" applyBorder="1" applyAlignment="1">
      <alignment horizontal="center" vertical="center"/>
    </xf>
    <xf numFmtId="3" fontId="54" fillId="33" borderId="69" xfId="0" applyNumberFormat="1" applyFont="1" applyFill="1" applyBorder="1" applyAlignment="1">
      <alignment horizontal="center" vertical="center"/>
    </xf>
    <xf numFmtId="3" fontId="54" fillId="33" borderId="65" xfId="0" applyNumberFormat="1" applyFont="1" applyFill="1" applyBorder="1" applyAlignment="1">
      <alignment horizontal="center" vertical="center"/>
    </xf>
    <xf numFmtId="3" fontId="54" fillId="33" borderId="70" xfId="0" applyNumberFormat="1" applyFont="1" applyFill="1" applyBorder="1" applyAlignment="1">
      <alignment horizontal="center" vertical="center"/>
    </xf>
    <xf numFmtId="49" fontId="162" fillId="33" borderId="0" xfId="0" applyNumberFormat="1" applyFont="1" applyFill="1" applyBorder="1" applyAlignment="1">
      <alignment horizontal="left" vertical="top" wrapText="1" indent="1"/>
    </xf>
    <xf numFmtId="0" fontId="5" fillId="33" borderId="41" xfId="0" applyFont="1" applyFill="1" applyBorder="1" applyAlignment="1">
      <alignment horizontal="left" vertical="center" indent="1"/>
    </xf>
    <xf numFmtId="0" fontId="5" fillId="33" borderId="43" xfId="0" applyFont="1" applyFill="1" applyBorder="1" applyAlignment="1">
      <alignment horizontal="left" vertical="center" indent="1"/>
    </xf>
    <xf numFmtId="0" fontId="5" fillId="33" borderId="43" xfId="0" applyFont="1" applyFill="1" applyBorder="1" applyAlignment="1">
      <alignment horizontal="left" vertical="center" wrapText="1" indent="1"/>
    </xf>
    <xf numFmtId="0" fontId="5" fillId="33" borderId="50" xfId="0" applyFont="1" applyFill="1" applyBorder="1" applyAlignment="1">
      <alignment horizontal="left" vertical="top" wrapText="1" indent="1"/>
    </xf>
    <xf numFmtId="0" fontId="5" fillId="33" borderId="49" xfId="0" applyFont="1" applyFill="1" applyBorder="1" applyAlignment="1">
      <alignment horizontal="left" vertical="top" wrapText="1" indent="1"/>
    </xf>
    <xf numFmtId="0" fontId="5" fillId="33" borderId="52" xfId="0" applyFont="1" applyFill="1" applyBorder="1" applyAlignment="1">
      <alignment horizontal="left" vertical="top" wrapText="1" indent="1"/>
    </xf>
    <xf numFmtId="0" fontId="5" fillId="33" borderId="53" xfId="0" applyFont="1" applyFill="1" applyBorder="1" applyAlignment="1">
      <alignment horizontal="left" vertical="top" wrapText="1" indent="1"/>
    </xf>
    <xf numFmtId="0" fontId="5" fillId="33" borderId="0" xfId="0" applyFont="1" applyFill="1" applyBorder="1" applyAlignment="1">
      <alignment horizontal="left" vertical="top" wrapText="1" indent="1"/>
    </xf>
    <xf numFmtId="0" fontId="5" fillId="33" borderId="54" xfId="0" applyFont="1" applyFill="1" applyBorder="1" applyAlignment="1">
      <alignment horizontal="left" vertical="top" wrapText="1" indent="1"/>
    </xf>
    <xf numFmtId="0" fontId="5" fillId="33" borderId="56" xfId="0" applyFont="1" applyFill="1" applyBorder="1" applyAlignment="1">
      <alignment horizontal="left" vertical="top" wrapText="1" indent="1"/>
    </xf>
    <xf numFmtId="0" fontId="5" fillId="33" borderId="45" xfId="0" applyFont="1" applyFill="1" applyBorder="1" applyAlignment="1">
      <alignment horizontal="left" vertical="top" wrapText="1" indent="1"/>
    </xf>
    <xf numFmtId="0" fontId="5" fillId="33" borderId="55" xfId="0" applyFont="1" applyFill="1" applyBorder="1" applyAlignment="1">
      <alignment horizontal="left" vertical="top" wrapText="1" indent="1"/>
    </xf>
    <xf numFmtId="0" fontId="10" fillId="33" borderId="46" xfId="0" applyFont="1" applyFill="1" applyBorder="1" applyAlignment="1">
      <alignment horizontal="left" vertical="top" wrapText="1" indent="1"/>
    </xf>
    <xf numFmtId="0" fontId="10" fillId="33" borderId="40" xfId="0" applyFont="1" applyFill="1" applyBorder="1" applyAlignment="1">
      <alignment horizontal="left" vertical="top" wrapText="1" indent="1"/>
    </xf>
    <xf numFmtId="0" fontId="10" fillId="33" borderId="41" xfId="0" applyFont="1" applyFill="1" applyBorder="1" applyAlignment="1">
      <alignment horizontal="left" vertical="top" wrapText="1" indent="1"/>
    </xf>
    <xf numFmtId="0" fontId="5" fillId="33" borderId="46" xfId="0" applyFont="1" applyFill="1" applyBorder="1" applyAlignment="1">
      <alignment horizontal="left" vertical="top" wrapText="1" indent="1"/>
    </xf>
    <xf numFmtId="0" fontId="5" fillId="33" borderId="40" xfId="0" applyFont="1" applyFill="1" applyBorder="1" applyAlignment="1">
      <alignment horizontal="left" vertical="top" wrapText="1" indent="1"/>
    </xf>
    <xf numFmtId="0" fontId="5" fillId="33" borderId="41" xfId="0" applyFont="1" applyFill="1" applyBorder="1" applyAlignment="1">
      <alignment horizontal="left" vertical="top" wrapText="1" indent="1"/>
    </xf>
    <xf numFmtId="0" fontId="5" fillId="33" borderId="53"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33" borderId="54" xfId="0" applyFont="1" applyFill="1" applyBorder="1" applyAlignment="1">
      <alignment horizontal="left" vertical="center" wrapText="1" indent="1"/>
    </xf>
    <xf numFmtId="0" fontId="5" fillId="33" borderId="56" xfId="0" applyFont="1" applyFill="1" applyBorder="1" applyAlignment="1">
      <alignment horizontal="left" vertical="center" wrapText="1" indent="1"/>
    </xf>
    <xf numFmtId="0" fontId="5" fillId="33" borderId="45" xfId="0" applyFont="1" applyFill="1" applyBorder="1" applyAlignment="1">
      <alignment horizontal="left" vertical="center" wrapText="1" indent="1"/>
    </xf>
    <xf numFmtId="0" fontId="5" fillId="33" borderId="55" xfId="0" applyFont="1" applyFill="1" applyBorder="1" applyAlignment="1">
      <alignment horizontal="left" vertical="center" wrapText="1" indent="1"/>
    </xf>
    <xf numFmtId="0" fontId="5" fillId="33" borderId="41" xfId="0" applyFont="1" applyFill="1" applyBorder="1" applyAlignment="1">
      <alignment horizontal="left" vertical="center" wrapText="1" indent="1"/>
    </xf>
    <xf numFmtId="0" fontId="10" fillId="33" borderId="43" xfId="0" applyFont="1" applyFill="1" applyBorder="1" applyAlignment="1">
      <alignment horizontal="left" vertical="center" indent="1"/>
    </xf>
    <xf numFmtId="0" fontId="130" fillId="37" borderId="40" xfId="49" applyFont="1" applyFill="1" applyBorder="1" applyAlignment="1">
      <alignment horizontal="center" vertical="center"/>
    </xf>
    <xf numFmtId="0" fontId="130" fillId="37" borderId="41" xfId="49" applyFont="1" applyFill="1" applyBorder="1" applyAlignment="1">
      <alignment horizontal="center" vertical="center"/>
    </xf>
    <xf numFmtId="0" fontId="10" fillId="33" borderId="46" xfId="0" applyFont="1" applyFill="1" applyBorder="1" applyAlignment="1">
      <alignment horizontal="left" vertical="center" wrapText="1" indent="1"/>
    </xf>
    <xf numFmtId="0" fontId="10" fillId="33" borderId="40" xfId="0" applyFont="1" applyFill="1" applyBorder="1" applyAlignment="1">
      <alignment horizontal="left" vertical="center" wrapText="1" indent="1"/>
    </xf>
    <xf numFmtId="0" fontId="10" fillId="33" borderId="41" xfId="0" applyFont="1" applyFill="1" applyBorder="1" applyAlignment="1">
      <alignment horizontal="left" vertical="center" wrapText="1" indent="1"/>
    </xf>
    <xf numFmtId="0" fontId="5" fillId="33" borderId="50" xfId="0" applyFont="1" applyFill="1" applyBorder="1" applyAlignment="1">
      <alignment horizontal="left" vertical="center" wrapText="1" indent="1"/>
    </xf>
    <xf numFmtId="0" fontId="5" fillId="33" borderId="49" xfId="0" applyFont="1" applyFill="1" applyBorder="1" applyAlignment="1">
      <alignment horizontal="left" vertical="center" wrapText="1" indent="1"/>
    </xf>
    <xf numFmtId="0" fontId="5" fillId="33" borderId="52" xfId="0" applyFont="1" applyFill="1" applyBorder="1" applyAlignment="1">
      <alignment horizontal="left" vertical="center" wrapText="1" indent="1"/>
    </xf>
    <xf numFmtId="0" fontId="10" fillId="33" borderId="51" xfId="0" applyFont="1" applyFill="1" applyBorder="1" applyAlignment="1">
      <alignment horizontal="left" vertical="center" indent="1"/>
    </xf>
    <xf numFmtId="0" fontId="5" fillId="33" borderId="46" xfId="0" applyFont="1" applyFill="1" applyBorder="1" applyAlignment="1">
      <alignment horizontal="left" vertical="center" wrapText="1" indent="1"/>
    </xf>
    <xf numFmtId="0" fontId="5" fillId="33" borderId="40" xfId="0" applyFont="1" applyFill="1" applyBorder="1" applyAlignment="1">
      <alignment horizontal="left" vertical="center" wrapText="1" indent="1"/>
    </xf>
    <xf numFmtId="0" fontId="5" fillId="33" borderId="48" xfId="0" applyFont="1" applyFill="1" applyBorder="1" applyAlignment="1">
      <alignment horizontal="left" vertical="center" wrapText="1" indent="1"/>
    </xf>
    <xf numFmtId="0" fontId="5" fillId="0" borderId="43" xfId="0" applyFont="1" applyFill="1" applyBorder="1" applyAlignment="1">
      <alignment horizontal="left" vertical="top" wrapText="1" indent="1"/>
    </xf>
    <xf numFmtId="0" fontId="10" fillId="33" borderId="43" xfId="0" applyFont="1" applyFill="1" applyBorder="1" applyAlignment="1">
      <alignment horizontal="left" vertical="center" wrapText="1" indent="1"/>
    </xf>
    <xf numFmtId="0" fontId="10" fillId="0" borderId="43" xfId="0" applyFont="1" applyFill="1" applyBorder="1" applyAlignment="1">
      <alignment horizontal="left" vertical="center" indent="1"/>
    </xf>
    <xf numFmtId="0" fontId="9" fillId="33" borderId="53" xfId="0" applyFont="1" applyFill="1" applyBorder="1" applyAlignment="1">
      <alignment horizontal="left" vertical="center" wrapText="1" indent="1"/>
    </xf>
    <xf numFmtId="0" fontId="9" fillId="33" borderId="0" xfId="0" applyFont="1" applyFill="1" applyBorder="1" applyAlignment="1">
      <alignment horizontal="left" vertical="center" wrapText="1" indent="1"/>
    </xf>
    <xf numFmtId="0" fontId="9" fillId="33" borderId="54" xfId="0" applyFont="1" applyFill="1" applyBorder="1" applyAlignment="1">
      <alignment horizontal="left" vertical="center" wrapText="1" indent="1"/>
    </xf>
    <xf numFmtId="0" fontId="10" fillId="33" borderId="50" xfId="0" applyFont="1" applyFill="1" applyBorder="1" applyAlignment="1">
      <alignment horizontal="left" vertical="center" indent="1"/>
    </xf>
    <xf numFmtId="0" fontId="10" fillId="33" borderId="49" xfId="0" applyFont="1" applyFill="1" applyBorder="1" applyAlignment="1">
      <alignment horizontal="left" vertical="center" indent="1"/>
    </xf>
    <xf numFmtId="0" fontId="10" fillId="33" borderId="52" xfId="0" applyFont="1" applyFill="1" applyBorder="1" applyAlignment="1">
      <alignment horizontal="left" vertical="center" indent="1"/>
    </xf>
    <xf numFmtId="0" fontId="5" fillId="33" borderId="48" xfId="0" applyFont="1" applyFill="1" applyBorder="1" applyAlignment="1">
      <alignment horizontal="left" vertical="top" indent="1"/>
    </xf>
    <xf numFmtId="0" fontId="5" fillId="33" borderId="53" xfId="0" applyFont="1" applyFill="1" applyBorder="1" applyAlignment="1">
      <alignment horizontal="left" vertical="top" indent="1"/>
    </xf>
    <xf numFmtId="0" fontId="5" fillId="33" borderId="0" xfId="0" applyFont="1" applyFill="1" applyBorder="1" applyAlignment="1">
      <alignment horizontal="left" vertical="top" indent="1"/>
    </xf>
    <xf numFmtId="0" fontId="5" fillId="33" borderId="54" xfId="0" applyFont="1" applyFill="1" applyBorder="1" applyAlignment="1">
      <alignment horizontal="left" vertical="top" indent="1"/>
    </xf>
    <xf numFmtId="0" fontId="5" fillId="33" borderId="56" xfId="0" applyFont="1" applyFill="1" applyBorder="1" applyAlignment="1">
      <alignment horizontal="left" vertical="top" indent="1"/>
    </xf>
    <xf numFmtId="0" fontId="5" fillId="33" borderId="45" xfId="0" applyFont="1" applyFill="1" applyBorder="1" applyAlignment="1">
      <alignment horizontal="left" vertical="top" indent="1"/>
    </xf>
    <xf numFmtId="0" fontId="5" fillId="33" borderId="55" xfId="0" applyFont="1" applyFill="1" applyBorder="1" applyAlignment="1">
      <alignment horizontal="left" vertical="top" indent="1"/>
    </xf>
    <xf numFmtId="0" fontId="5" fillId="33" borderId="50" xfId="0" applyFont="1" applyFill="1" applyBorder="1" applyAlignment="1">
      <alignment horizontal="left" vertical="center" indent="1"/>
    </xf>
    <xf numFmtId="0" fontId="5" fillId="33" borderId="49" xfId="0" applyFont="1" applyFill="1" applyBorder="1" applyAlignment="1">
      <alignment horizontal="left" vertical="center" indent="1"/>
    </xf>
    <xf numFmtId="0" fontId="5" fillId="33" borderId="52" xfId="0" applyFont="1" applyFill="1" applyBorder="1" applyAlignment="1">
      <alignment horizontal="left" vertical="center" indent="1"/>
    </xf>
    <xf numFmtId="0" fontId="5" fillId="33" borderId="53" xfId="0" applyFont="1" applyFill="1" applyBorder="1" applyAlignment="1">
      <alignment horizontal="left" vertical="center" indent="1"/>
    </xf>
    <xf numFmtId="0" fontId="5" fillId="33" borderId="0" xfId="0" applyFont="1" applyFill="1" applyBorder="1" applyAlignment="1">
      <alignment horizontal="left" vertical="center" indent="1"/>
    </xf>
    <xf numFmtId="0" fontId="5" fillId="33" borderId="54" xfId="0" applyFont="1" applyFill="1" applyBorder="1" applyAlignment="1">
      <alignment horizontal="left" vertical="center" indent="1"/>
    </xf>
    <xf numFmtId="0" fontId="5" fillId="33" borderId="56" xfId="0" applyFont="1" applyFill="1" applyBorder="1" applyAlignment="1">
      <alignment horizontal="left" vertical="center" indent="1"/>
    </xf>
    <xf numFmtId="0" fontId="5" fillId="33" borderId="45" xfId="0" applyFont="1" applyFill="1" applyBorder="1" applyAlignment="1">
      <alignment horizontal="left" vertical="center" indent="1"/>
    </xf>
    <xf numFmtId="0" fontId="5" fillId="33" borderId="55" xfId="0" applyFont="1" applyFill="1" applyBorder="1" applyAlignment="1">
      <alignment horizontal="left" vertical="center" indent="1"/>
    </xf>
    <xf numFmtId="3" fontId="5" fillId="7" borderId="64" xfId="0" applyNumberFormat="1" applyFont="1" applyFill="1" applyBorder="1" applyAlignment="1">
      <alignment horizontal="center"/>
    </xf>
    <xf numFmtId="3" fontId="5" fillId="7" borderId="51" xfId="0" applyNumberFormat="1" applyFont="1" applyFill="1" applyBorder="1" applyAlignment="1">
      <alignment horizontal="center" vertical="center"/>
    </xf>
    <xf numFmtId="3" fontId="5" fillId="7" borderId="64" xfId="0" applyNumberFormat="1" applyFont="1" applyFill="1" applyBorder="1" applyAlignment="1">
      <alignment horizontal="center" vertical="center"/>
    </xf>
    <xf numFmtId="3" fontId="5" fillId="7" borderId="48" xfId="0" applyNumberFormat="1" applyFont="1" applyFill="1" applyBorder="1" applyAlignment="1">
      <alignment horizontal="center" vertical="center"/>
    </xf>
    <xf numFmtId="0" fontId="5" fillId="33" borderId="46" xfId="0" applyFont="1" applyFill="1" applyBorder="1" applyAlignment="1">
      <alignment horizontal="left" vertical="center" indent="1"/>
    </xf>
    <xf numFmtId="0" fontId="5" fillId="33" borderId="40" xfId="0" applyFont="1" applyFill="1" applyBorder="1" applyAlignment="1">
      <alignment horizontal="left" vertical="center" indent="1"/>
    </xf>
    <xf numFmtId="0" fontId="10" fillId="33" borderId="43" xfId="0" applyFont="1" applyFill="1" applyBorder="1" applyAlignment="1">
      <alignment horizontal="left" vertical="top" indent="1"/>
    </xf>
    <xf numFmtId="0" fontId="10" fillId="33" borderId="46" xfId="0" applyFont="1" applyFill="1" applyBorder="1" applyAlignment="1">
      <alignment horizontal="left" vertical="center" indent="1"/>
    </xf>
    <xf numFmtId="0" fontId="10" fillId="33" borderId="40" xfId="0" applyFont="1" applyFill="1" applyBorder="1" applyAlignment="1">
      <alignment horizontal="left" vertical="center" indent="1"/>
    </xf>
    <xf numFmtId="0" fontId="10" fillId="33" borderId="41" xfId="0" applyFont="1" applyFill="1" applyBorder="1" applyAlignment="1">
      <alignment horizontal="left" vertical="center" indent="1"/>
    </xf>
    <xf numFmtId="3" fontId="5" fillId="7" borderId="51" xfId="0" applyNumberFormat="1" applyFont="1" applyFill="1" applyBorder="1" applyAlignment="1">
      <alignment horizontal="center"/>
    </xf>
    <xf numFmtId="3" fontId="5" fillId="7" borderId="48" xfId="0" applyNumberFormat="1" applyFont="1" applyFill="1" applyBorder="1" applyAlignment="1">
      <alignment horizontal="center"/>
    </xf>
    <xf numFmtId="0" fontId="5" fillId="33" borderId="51" xfId="0" applyFont="1" applyFill="1" applyBorder="1" applyAlignment="1">
      <alignment horizontal="left" vertical="top" indent="1"/>
    </xf>
    <xf numFmtId="0" fontId="130" fillId="37" borderId="0" xfId="49" applyFont="1" applyFill="1" applyBorder="1" applyAlignment="1">
      <alignment horizontal="center" vertical="center"/>
    </xf>
    <xf numFmtId="0" fontId="130" fillId="37" borderId="54" xfId="49" applyFont="1" applyFill="1" applyBorder="1" applyAlignment="1">
      <alignment horizontal="center" vertical="center"/>
    </xf>
    <xf numFmtId="0" fontId="10" fillId="33" borderId="56" xfId="0" applyFont="1" applyFill="1" applyBorder="1" applyAlignment="1">
      <alignment horizontal="left" vertical="center" wrapText="1" indent="1"/>
    </xf>
    <xf numFmtId="0" fontId="10" fillId="33" borderId="45" xfId="0" applyFont="1" applyFill="1" applyBorder="1" applyAlignment="1">
      <alignment horizontal="left" vertical="center" wrapText="1" indent="1"/>
    </xf>
    <xf numFmtId="0" fontId="10" fillId="33" borderId="55" xfId="0" applyFont="1" applyFill="1" applyBorder="1" applyAlignment="1">
      <alignment horizontal="left" vertical="center" wrapText="1" indent="1"/>
    </xf>
    <xf numFmtId="0" fontId="9" fillId="33" borderId="56" xfId="0" applyFont="1" applyFill="1" applyBorder="1" applyAlignment="1">
      <alignment horizontal="left" vertical="center" wrapText="1" indent="1"/>
    </xf>
    <xf numFmtId="0" fontId="9" fillId="33" borderId="45" xfId="0" applyFont="1" applyFill="1" applyBorder="1" applyAlignment="1">
      <alignment horizontal="left" vertical="center" wrapText="1" indent="1"/>
    </xf>
    <xf numFmtId="0" fontId="9" fillId="33" borderId="55" xfId="0" applyFont="1" applyFill="1" applyBorder="1" applyAlignment="1">
      <alignment horizontal="left" vertical="center" wrapText="1" indent="1"/>
    </xf>
    <xf numFmtId="0" fontId="10" fillId="33" borderId="51" xfId="0" applyFont="1" applyFill="1" applyBorder="1" applyAlignment="1">
      <alignment horizontal="left" vertical="center" wrapText="1" indent="1"/>
    </xf>
    <xf numFmtId="0" fontId="128" fillId="0" borderId="46" xfId="0" applyFont="1" applyBorder="1" applyAlignment="1">
      <alignment horizontal="left" vertical="center" wrapText="1" indent="1"/>
    </xf>
    <xf numFmtId="0" fontId="128" fillId="0" borderId="40" xfId="0" applyFont="1" applyBorder="1" applyAlignment="1">
      <alignment horizontal="left" vertical="center" wrapText="1" indent="1"/>
    </xf>
    <xf numFmtId="0" fontId="128" fillId="0" borderId="41" xfId="0" applyFont="1" applyBorder="1" applyAlignment="1">
      <alignment horizontal="left" vertical="center" wrapText="1" indent="1"/>
    </xf>
    <xf numFmtId="0" fontId="9" fillId="33" borderId="53" xfId="0" applyNumberFormat="1" applyFont="1" applyFill="1" applyBorder="1" applyAlignment="1">
      <alignment horizontal="left" vertical="center" wrapText="1" indent="1"/>
    </xf>
    <xf numFmtId="0" fontId="9" fillId="33" borderId="0" xfId="0" applyNumberFormat="1" applyFont="1" applyFill="1" applyBorder="1" applyAlignment="1">
      <alignment horizontal="left" vertical="center" wrapText="1" indent="1"/>
    </xf>
    <xf numFmtId="0" fontId="9" fillId="33" borderId="54" xfId="0" applyNumberFormat="1" applyFont="1" applyFill="1" applyBorder="1" applyAlignment="1">
      <alignment horizontal="left" vertical="center" wrapText="1" indent="1"/>
    </xf>
    <xf numFmtId="49" fontId="165" fillId="33" borderId="56" xfId="0" applyNumberFormat="1" applyFont="1" applyFill="1" applyBorder="1" applyAlignment="1">
      <alignment horizontal="center" vertical="center"/>
    </xf>
    <xf numFmtId="49" fontId="165" fillId="33" borderId="45" xfId="0" applyNumberFormat="1" applyFont="1" applyFill="1" applyBorder="1" applyAlignment="1">
      <alignment horizontal="center" vertical="center"/>
    </xf>
    <xf numFmtId="49" fontId="165" fillId="33" borderId="55" xfId="0" applyNumberFormat="1" applyFont="1" applyFill="1" applyBorder="1" applyAlignment="1">
      <alignment horizontal="center" vertical="center"/>
    </xf>
    <xf numFmtId="3" fontId="5" fillId="7" borderId="43" xfId="0" applyNumberFormat="1" applyFont="1" applyFill="1" applyBorder="1" applyAlignment="1">
      <alignment horizontal="center" vertical="center"/>
    </xf>
    <xf numFmtId="49" fontId="9" fillId="33" borderId="53" xfId="0" applyNumberFormat="1" applyFont="1" applyFill="1" applyBorder="1" applyAlignment="1">
      <alignment horizontal="left" vertical="center" wrapText="1" indent="1"/>
    </xf>
    <xf numFmtId="49" fontId="9" fillId="33" borderId="0" xfId="0" applyNumberFormat="1" applyFont="1" applyFill="1" applyBorder="1" applyAlignment="1">
      <alignment horizontal="left" vertical="center" wrapText="1" indent="1"/>
    </xf>
    <xf numFmtId="49" fontId="9" fillId="33" borderId="54" xfId="0" applyNumberFormat="1" applyFont="1" applyFill="1" applyBorder="1" applyAlignment="1">
      <alignment horizontal="left" vertical="center" wrapText="1" indent="1"/>
    </xf>
    <xf numFmtId="49" fontId="5" fillId="33" borderId="43" xfId="0" applyNumberFormat="1" applyFont="1" applyFill="1" applyBorder="1" applyAlignment="1">
      <alignment horizontal="left" vertical="center" wrapText="1" indent="1"/>
    </xf>
    <xf numFmtId="0" fontId="5" fillId="33" borderId="43" xfId="0" applyFont="1" applyFill="1" applyBorder="1" applyAlignment="1">
      <alignment horizontal="left" indent="1"/>
    </xf>
    <xf numFmtId="0" fontId="132" fillId="37" borderId="40" xfId="0" applyFont="1" applyFill="1" applyBorder="1" applyAlignment="1">
      <alignment horizontal="center" vertical="center"/>
    </xf>
    <xf numFmtId="0" fontId="132" fillId="37" borderId="41" xfId="0" applyFont="1" applyFill="1" applyBorder="1" applyAlignment="1">
      <alignment horizontal="center" vertical="center"/>
    </xf>
    <xf numFmtId="0" fontId="5" fillId="33" borderId="53" xfId="0" applyFont="1" applyFill="1" applyBorder="1" applyAlignment="1">
      <alignment horizontal="left" indent="1"/>
    </xf>
    <xf numFmtId="0" fontId="5" fillId="33" borderId="54" xfId="0" applyFont="1" applyFill="1" applyBorder="1" applyAlignment="1">
      <alignment horizontal="left" indent="1"/>
    </xf>
    <xf numFmtId="0" fontId="5" fillId="33" borderId="51" xfId="0" applyFont="1" applyFill="1" applyBorder="1" applyAlignment="1">
      <alignment horizontal="left" indent="1"/>
    </xf>
    <xf numFmtId="0" fontId="5" fillId="33" borderId="48" xfId="0" applyFont="1" applyFill="1" applyBorder="1" applyAlignment="1">
      <alignment horizontal="left" indent="1"/>
    </xf>
    <xf numFmtId="0" fontId="5" fillId="33" borderId="51" xfId="0" applyFont="1" applyFill="1" applyBorder="1" applyAlignment="1">
      <alignment horizontal="left" vertical="center" indent="1"/>
    </xf>
    <xf numFmtId="3" fontId="5" fillId="7" borderId="43" xfId="0" applyNumberFormat="1" applyFont="1" applyFill="1" applyBorder="1" applyAlignment="1">
      <alignment horizontal="center" vertical="center" wrapText="1"/>
    </xf>
    <xf numFmtId="0" fontId="5" fillId="33" borderId="51" xfId="0" applyFont="1" applyFill="1" applyBorder="1" applyAlignment="1">
      <alignment horizontal="left" vertical="center" wrapText="1" indent="1"/>
    </xf>
    <xf numFmtId="49" fontId="9" fillId="33" borderId="53" xfId="0" applyNumberFormat="1" applyFont="1" applyFill="1" applyBorder="1" applyAlignment="1">
      <alignment horizontal="left" vertical="center" indent="1"/>
    </xf>
    <xf numFmtId="49" fontId="9" fillId="33" borderId="0" xfId="0" applyNumberFormat="1" applyFont="1" applyFill="1" applyBorder="1" applyAlignment="1">
      <alignment horizontal="left" vertical="center" indent="1"/>
    </xf>
    <xf numFmtId="49" fontId="9" fillId="33" borderId="54" xfId="0" applyNumberFormat="1" applyFont="1" applyFill="1" applyBorder="1" applyAlignment="1">
      <alignment horizontal="left" vertical="center" indent="1"/>
    </xf>
    <xf numFmtId="0" fontId="5" fillId="33" borderId="64" xfId="0" applyFont="1" applyFill="1" applyBorder="1" applyAlignment="1">
      <alignment horizontal="left" vertical="center" wrapText="1" indent="1"/>
    </xf>
    <xf numFmtId="3" fontId="5" fillId="7" borderId="51" xfId="0" applyNumberFormat="1" applyFont="1" applyFill="1" applyBorder="1" applyAlignment="1">
      <alignment horizontal="center" vertical="center" wrapText="1"/>
    </xf>
    <xf numFmtId="3" fontId="5" fillId="7" borderId="48" xfId="0" applyNumberFormat="1" applyFont="1" applyFill="1" applyBorder="1" applyAlignment="1">
      <alignment horizontal="center" vertical="center" wrapText="1"/>
    </xf>
    <xf numFmtId="3" fontId="5" fillId="33" borderId="71" xfId="0" applyNumberFormat="1" applyFont="1" applyFill="1" applyBorder="1" applyAlignment="1">
      <alignment horizontal="center" vertical="center" wrapText="1"/>
    </xf>
    <xf numFmtId="3" fontId="5" fillId="33" borderId="72" xfId="0" applyNumberFormat="1" applyFont="1" applyFill="1" applyBorder="1" applyAlignment="1">
      <alignment horizontal="center" vertical="center" wrapText="1"/>
    </xf>
    <xf numFmtId="0" fontId="130" fillId="37" borderId="45" xfId="49" applyFont="1" applyFill="1" applyBorder="1" applyAlignment="1">
      <alignment horizontal="center" vertical="center" wrapText="1"/>
    </xf>
    <xf numFmtId="0" fontId="130" fillId="37" borderId="45" xfId="49" applyFont="1" applyFill="1" applyBorder="1" applyAlignment="1">
      <alignment horizontal="center" vertical="center"/>
    </xf>
    <xf numFmtId="3" fontId="5" fillId="7" borderId="46" xfId="0" applyNumberFormat="1" applyFont="1" applyFill="1" applyBorder="1" applyAlignment="1">
      <alignment horizontal="center" vertical="center" wrapText="1"/>
    </xf>
    <xf numFmtId="3" fontId="5" fillId="7" borderId="41" xfId="0" applyNumberFormat="1" applyFont="1" applyFill="1" applyBorder="1" applyAlignment="1">
      <alignment horizontal="center" vertical="center" wrapText="1"/>
    </xf>
    <xf numFmtId="49" fontId="130" fillId="37" borderId="50" xfId="49" applyNumberFormat="1" applyFont="1" applyFill="1" applyBorder="1" applyAlignment="1">
      <alignment horizontal="center" vertical="center"/>
    </xf>
    <xf numFmtId="49" fontId="130" fillId="37" borderId="49" xfId="49" applyNumberFormat="1" applyFont="1" applyFill="1" applyBorder="1" applyAlignment="1">
      <alignment horizontal="center" vertical="center"/>
    </xf>
    <xf numFmtId="49" fontId="130" fillId="37" borderId="56" xfId="49" applyNumberFormat="1" applyFont="1" applyFill="1" applyBorder="1" applyAlignment="1">
      <alignment horizontal="center" vertical="center"/>
    </xf>
    <xf numFmtId="49" fontId="130" fillId="37" borderId="45" xfId="49" applyNumberFormat="1" applyFont="1" applyFill="1" applyBorder="1" applyAlignment="1">
      <alignment horizontal="center" vertical="center"/>
    </xf>
    <xf numFmtId="3" fontId="5" fillId="33" borderId="73" xfId="0" applyNumberFormat="1" applyFont="1" applyFill="1" applyBorder="1" applyAlignment="1">
      <alignment horizontal="center" vertical="center" wrapText="1"/>
    </xf>
    <xf numFmtId="0" fontId="5" fillId="0" borderId="46" xfId="0" applyFont="1" applyFill="1" applyBorder="1" applyAlignment="1">
      <alignment horizontal="left" vertical="center" wrapText="1" indent="1"/>
    </xf>
    <xf numFmtId="0" fontId="5" fillId="0" borderId="41" xfId="0" applyFont="1" applyFill="1" applyBorder="1" applyAlignment="1">
      <alignment horizontal="left" vertical="center" wrapText="1" indent="1"/>
    </xf>
    <xf numFmtId="0" fontId="130" fillId="37" borderId="49" xfId="49" applyFont="1" applyFill="1" applyBorder="1" applyAlignment="1">
      <alignment horizontal="center" vertical="center"/>
    </xf>
    <xf numFmtId="0" fontId="130" fillId="37" borderId="52" xfId="49" applyFont="1" applyFill="1" applyBorder="1" applyAlignment="1">
      <alignment horizontal="center" vertical="center"/>
    </xf>
    <xf numFmtId="0" fontId="130" fillId="37" borderId="55" xfId="49" applyFont="1" applyFill="1" applyBorder="1" applyAlignment="1">
      <alignment horizontal="center" vertical="center"/>
    </xf>
    <xf numFmtId="0" fontId="9" fillId="33" borderId="46" xfId="0" applyFont="1" applyFill="1" applyBorder="1" applyAlignment="1">
      <alignment horizontal="left" vertical="center" wrapText="1" indent="1"/>
    </xf>
    <xf numFmtId="0" fontId="9" fillId="33" borderId="40" xfId="0" applyFont="1" applyFill="1" applyBorder="1" applyAlignment="1">
      <alignment horizontal="left" vertical="center" wrapText="1" indent="1"/>
    </xf>
    <xf numFmtId="0" fontId="9" fillId="33" borderId="41" xfId="0" applyFont="1" applyFill="1" applyBorder="1" applyAlignment="1">
      <alignment horizontal="left" vertical="center" wrapText="1" indent="1"/>
    </xf>
    <xf numFmtId="1" fontId="5" fillId="0" borderId="46" xfId="0" applyNumberFormat="1" applyFont="1" applyFill="1" applyBorder="1" applyAlignment="1">
      <alignment horizontal="center" vertical="center" wrapText="1"/>
    </xf>
    <xf numFmtId="1" fontId="5" fillId="0" borderId="40" xfId="0" applyNumberFormat="1" applyFont="1" applyFill="1" applyBorder="1" applyAlignment="1">
      <alignment horizontal="center" vertical="center" wrapText="1"/>
    </xf>
    <xf numFmtId="49" fontId="9" fillId="33" borderId="56" xfId="0" applyNumberFormat="1" applyFont="1" applyFill="1" applyBorder="1" applyAlignment="1">
      <alignment horizontal="left" vertical="center" wrapText="1" indent="1"/>
    </xf>
    <xf numFmtId="49" fontId="9" fillId="33" borderId="45" xfId="0" applyNumberFormat="1" applyFont="1" applyFill="1" applyBorder="1" applyAlignment="1">
      <alignment horizontal="left" vertical="center" wrapText="1" indent="1"/>
    </xf>
    <xf numFmtId="49" fontId="9" fillId="33" borderId="55" xfId="0" applyNumberFormat="1" applyFont="1" applyFill="1" applyBorder="1" applyAlignment="1">
      <alignment horizontal="left" vertical="center" wrapText="1" indent="1"/>
    </xf>
    <xf numFmtId="0" fontId="5" fillId="0" borderId="50"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53" xfId="0" applyFont="1" applyFill="1" applyBorder="1" applyAlignment="1">
      <alignment horizontal="left" vertical="center" wrapText="1" indent="1"/>
    </xf>
    <xf numFmtId="0" fontId="5" fillId="0" borderId="54"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0" fontId="5" fillId="0" borderId="55" xfId="0" applyFont="1" applyFill="1" applyBorder="1" applyAlignment="1">
      <alignment horizontal="left" vertical="center" wrapText="1" indent="1"/>
    </xf>
    <xf numFmtId="0" fontId="5" fillId="0" borderId="43" xfId="0" applyFont="1" applyFill="1" applyBorder="1" applyAlignment="1">
      <alignment horizontal="left" vertical="center" wrapText="1" indent="1"/>
    </xf>
    <xf numFmtId="0" fontId="5" fillId="0" borderId="40" xfId="0" applyFont="1" applyFill="1" applyBorder="1" applyAlignment="1">
      <alignment horizontal="left" vertical="center" wrapText="1" indent="1"/>
    </xf>
    <xf numFmtId="1" fontId="5" fillId="7" borderId="46" xfId="0" applyNumberFormat="1" applyFont="1" applyFill="1" applyBorder="1" applyAlignment="1">
      <alignment horizontal="center" vertical="center" wrapText="1"/>
    </xf>
    <xf numFmtId="1" fontId="5" fillId="7" borderId="40" xfId="0" applyNumberFormat="1" applyFont="1" applyFill="1" applyBorder="1" applyAlignment="1">
      <alignment horizontal="center" vertical="center" wrapText="1"/>
    </xf>
    <xf numFmtId="49" fontId="10" fillId="33" borderId="46" xfId="0" applyNumberFormat="1" applyFont="1" applyFill="1" applyBorder="1" applyAlignment="1">
      <alignment horizontal="left" vertical="center" indent="1"/>
    </xf>
    <xf numFmtId="49" fontId="10" fillId="33" borderId="40" xfId="0" applyNumberFormat="1" applyFont="1" applyFill="1" applyBorder="1" applyAlignment="1">
      <alignment horizontal="left" vertical="center" indent="1"/>
    </xf>
    <xf numFmtId="49" fontId="10" fillId="33" borderId="49" xfId="0" applyNumberFormat="1" applyFont="1" applyFill="1" applyBorder="1" applyAlignment="1">
      <alignment horizontal="left" vertical="center" indent="1"/>
    </xf>
    <xf numFmtId="49" fontId="10" fillId="33" borderId="52" xfId="0" applyNumberFormat="1" applyFont="1" applyFill="1" applyBorder="1" applyAlignment="1">
      <alignment horizontal="left" vertical="center" indent="1"/>
    </xf>
    <xf numFmtId="0" fontId="12" fillId="33" borderId="46" xfId="0" applyFont="1" applyFill="1" applyBorder="1" applyAlignment="1">
      <alignment horizontal="left" vertical="center" wrapText="1" indent="1"/>
    </xf>
    <xf numFmtId="0" fontId="12" fillId="33" borderId="40" xfId="0" applyFont="1" applyFill="1" applyBorder="1" applyAlignment="1">
      <alignment horizontal="left" vertical="center" wrapText="1" indent="1"/>
    </xf>
    <xf numFmtId="0" fontId="12" fillId="33" borderId="41" xfId="0" applyFont="1" applyFill="1" applyBorder="1" applyAlignment="1">
      <alignment horizontal="left" vertical="center" wrapText="1" indent="1"/>
    </xf>
    <xf numFmtId="0" fontId="5" fillId="33" borderId="50" xfId="0" applyNumberFormat="1" applyFont="1" applyFill="1" applyBorder="1" applyAlignment="1">
      <alignment horizontal="left" vertical="top" wrapText="1" indent="1"/>
    </xf>
    <xf numFmtId="0" fontId="5" fillId="33" borderId="52" xfId="0" applyNumberFormat="1" applyFont="1" applyFill="1" applyBorder="1" applyAlignment="1">
      <alignment horizontal="left" vertical="top" wrapText="1" indent="1"/>
    </xf>
    <xf numFmtId="0" fontId="5" fillId="33" borderId="56" xfId="0" applyNumberFormat="1" applyFont="1" applyFill="1" applyBorder="1" applyAlignment="1">
      <alignment horizontal="left" vertical="top" wrapText="1" indent="1"/>
    </xf>
    <xf numFmtId="0" fontId="5" fillId="33" borderId="55" xfId="0" applyNumberFormat="1" applyFont="1" applyFill="1" applyBorder="1" applyAlignment="1">
      <alignment horizontal="left" vertical="top" wrapText="1" indent="1"/>
    </xf>
    <xf numFmtId="0" fontId="12" fillId="33" borderId="43" xfId="0" applyFont="1" applyFill="1" applyBorder="1" applyAlignment="1">
      <alignment horizontal="left" vertical="center" wrapText="1" indent="1"/>
    </xf>
    <xf numFmtId="0" fontId="5" fillId="33" borderId="46" xfId="0" applyFont="1" applyFill="1" applyBorder="1" applyAlignment="1">
      <alignment horizontal="left" vertical="top" indent="1"/>
    </xf>
    <xf numFmtId="0" fontId="5" fillId="33" borderId="41" xfId="0" applyFont="1" applyFill="1" applyBorder="1" applyAlignment="1">
      <alignment horizontal="left" vertical="top" indent="1"/>
    </xf>
    <xf numFmtId="0" fontId="10" fillId="44" borderId="46" xfId="0" applyFont="1" applyFill="1" applyBorder="1" applyAlignment="1">
      <alignment horizontal="center" vertical="center"/>
    </xf>
    <xf numFmtId="0" fontId="10" fillId="44" borderId="40" xfId="0" applyFont="1" applyFill="1" applyBorder="1" applyAlignment="1">
      <alignment horizontal="center" vertical="center"/>
    </xf>
    <xf numFmtId="0" fontId="10" fillId="44" borderId="41" xfId="0" applyFont="1" applyFill="1" applyBorder="1" applyAlignment="1">
      <alignment horizontal="center" vertical="center"/>
    </xf>
    <xf numFmtId="0" fontId="118" fillId="33" borderId="46" xfId="0" applyFont="1" applyFill="1" applyBorder="1" applyAlignment="1">
      <alignment horizontal="left" vertical="center" indent="1"/>
    </xf>
    <xf numFmtId="0" fontId="118" fillId="33" borderId="41" xfId="0" applyFont="1" applyFill="1" applyBorder="1" applyAlignment="1">
      <alignment horizontal="left" vertical="center" indent="1"/>
    </xf>
    <xf numFmtId="0" fontId="118" fillId="33" borderId="50" xfId="0" applyFont="1" applyFill="1" applyBorder="1" applyAlignment="1">
      <alignment horizontal="left" vertical="center" indent="1"/>
    </xf>
    <xf numFmtId="0" fontId="118" fillId="33" borderId="49" xfId="0" applyFont="1" applyFill="1" applyBorder="1" applyAlignment="1">
      <alignment horizontal="left" vertical="center" indent="1"/>
    </xf>
    <xf numFmtId="0" fontId="118" fillId="33" borderId="52" xfId="0" applyFont="1" applyFill="1" applyBorder="1" applyAlignment="1">
      <alignment horizontal="left" vertical="center" indent="1"/>
    </xf>
    <xf numFmtId="0" fontId="162" fillId="33" borderId="50" xfId="0" applyFont="1" applyFill="1" applyBorder="1" applyAlignment="1">
      <alignment horizontal="left" vertical="center" indent="1"/>
    </xf>
    <xf numFmtId="0" fontId="162" fillId="33" borderId="49" xfId="0" applyFont="1" applyFill="1" applyBorder="1" applyAlignment="1">
      <alignment horizontal="left" vertical="center" indent="1"/>
    </xf>
    <xf numFmtId="0" fontId="162" fillId="33" borderId="52" xfId="0" applyFont="1" applyFill="1" applyBorder="1" applyAlignment="1">
      <alignment horizontal="left" vertical="center" indent="1"/>
    </xf>
    <xf numFmtId="0" fontId="118" fillId="33" borderId="40" xfId="0" applyFont="1" applyFill="1" applyBorder="1" applyAlignment="1">
      <alignment horizontal="left" vertical="center" indent="1"/>
    </xf>
    <xf numFmtId="0" fontId="6" fillId="33" borderId="46" xfId="55" applyNumberFormat="1" applyFont="1" applyFill="1" applyBorder="1" applyAlignment="1">
      <alignment horizontal="left" vertical="top" indent="1"/>
      <protection/>
    </xf>
    <xf numFmtId="0" fontId="6" fillId="33" borderId="40" xfId="55" applyNumberFormat="1" applyFont="1" applyFill="1" applyBorder="1" applyAlignment="1">
      <alignment horizontal="left" vertical="top" indent="1"/>
      <protection/>
    </xf>
    <xf numFmtId="0" fontId="6" fillId="33" borderId="41" xfId="55" applyNumberFormat="1" applyFont="1" applyFill="1" applyBorder="1" applyAlignment="1">
      <alignment horizontal="left" vertical="top" indent="1"/>
      <protection/>
    </xf>
    <xf numFmtId="0" fontId="6" fillId="33" borderId="46" xfId="53" applyNumberFormat="1" applyFont="1" applyFill="1" applyBorder="1" applyAlignment="1">
      <alignment horizontal="left" vertical="top" indent="1"/>
      <protection/>
    </xf>
    <xf numFmtId="0" fontId="6" fillId="33" borderId="40" xfId="53" applyNumberFormat="1" applyFont="1" applyFill="1" applyBorder="1" applyAlignment="1">
      <alignment horizontal="left" vertical="top" indent="1"/>
      <protection/>
    </xf>
    <xf numFmtId="0" fontId="6" fillId="33" borderId="41" xfId="53" applyNumberFormat="1" applyFont="1" applyFill="1" applyBorder="1" applyAlignment="1">
      <alignment horizontal="left" vertical="top" indent="1"/>
      <protection/>
    </xf>
    <xf numFmtId="0" fontId="26" fillId="33" borderId="46" xfId="53" applyNumberFormat="1" applyFont="1" applyFill="1" applyBorder="1" applyAlignment="1">
      <alignment horizontal="left" vertical="top" indent="1"/>
      <protection/>
    </xf>
    <xf numFmtId="0" fontId="26" fillId="33" borderId="40" xfId="53" applyNumberFormat="1" applyFont="1" applyFill="1" applyBorder="1" applyAlignment="1">
      <alignment horizontal="left" vertical="top" indent="1"/>
      <protection/>
    </xf>
    <xf numFmtId="0" fontId="26" fillId="33" borderId="41" xfId="53" applyNumberFormat="1" applyFont="1" applyFill="1" applyBorder="1" applyAlignment="1">
      <alignment horizontal="left" vertical="top" indent="1"/>
      <protection/>
    </xf>
    <xf numFmtId="0" fontId="132" fillId="37" borderId="61" xfId="0" applyFont="1" applyFill="1" applyBorder="1" applyAlignment="1">
      <alignment horizontal="center" vertical="center"/>
    </xf>
    <xf numFmtId="0" fontId="132" fillId="37" borderId="0" xfId="0" applyFont="1" applyFill="1" applyBorder="1" applyAlignment="1">
      <alignment horizontal="center" vertical="center"/>
    </xf>
    <xf numFmtId="0" fontId="132" fillId="37" borderId="54" xfId="0" applyFont="1" applyFill="1" applyBorder="1" applyAlignment="1">
      <alignment horizontal="center" vertical="center"/>
    </xf>
    <xf numFmtId="0" fontId="63" fillId="33" borderId="43" xfId="0" applyFont="1" applyFill="1" applyBorder="1" applyAlignment="1">
      <alignment horizontal="center"/>
    </xf>
    <xf numFmtId="0" fontId="6" fillId="33" borderId="43" xfId="53" applyNumberFormat="1" applyFont="1" applyFill="1" applyBorder="1" applyAlignment="1">
      <alignment horizontal="left" vertical="top" indent="1"/>
      <protection/>
    </xf>
    <xf numFmtId="0" fontId="26" fillId="33" borderId="43" xfId="53" applyNumberFormat="1" applyFont="1" applyFill="1" applyBorder="1" applyAlignment="1">
      <alignment horizontal="left" vertical="top" indent="1"/>
      <protection/>
    </xf>
    <xf numFmtId="0" fontId="12" fillId="33" borderId="46" xfId="0" applyFont="1" applyFill="1" applyBorder="1" applyAlignment="1">
      <alignment horizontal="left" vertical="center" indent="1"/>
    </xf>
    <xf numFmtId="0" fontId="12" fillId="33" borderId="40" xfId="0" applyFont="1" applyFill="1" applyBorder="1" applyAlignment="1">
      <alignment horizontal="left" vertical="center" indent="1"/>
    </xf>
    <xf numFmtId="0" fontId="12" fillId="33" borderId="41" xfId="0" applyFont="1" applyFill="1" applyBorder="1" applyAlignment="1">
      <alignment horizontal="left" vertical="center" indent="1"/>
    </xf>
    <xf numFmtId="0" fontId="12" fillId="33" borderId="56" xfId="0" applyFont="1" applyFill="1" applyBorder="1" applyAlignment="1">
      <alignment horizontal="left" vertical="center" indent="1"/>
    </xf>
    <xf numFmtId="0" fontId="12" fillId="33" borderId="45" xfId="0" applyFont="1" applyFill="1" applyBorder="1" applyAlignment="1">
      <alignment horizontal="left" vertical="center" indent="1"/>
    </xf>
    <xf numFmtId="49" fontId="17" fillId="33" borderId="46" xfId="0" applyNumberFormat="1" applyFont="1" applyFill="1" applyBorder="1" applyAlignment="1">
      <alignment horizontal="left" vertical="center" indent="1"/>
    </xf>
    <xf numFmtId="49" fontId="17" fillId="33" borderId="40" xfId="0" applyNumberFormat="1" applyFont="1" applyFill="1" applyBorder="1" applyAlignment="1">
      <alignment horizontal="left" vertical="center" indent="1"/>
    </xf>
    <xf numFmtId="49" fontId="17" fillId="33" borderId="41" xfId="0" applyNumberFormat="1" applyFont="1" applyFill="1" applyBorder="1" applyAlignment="1">
      <alignment horizontal="left" vertical="center" indent="1"/>
    </xf>
    <xf numFmtId="49" fontId="5" fillId="33" borderId="43" xfId="0" applyNumberFormat="1" applyFont="1" applyFill="1" applyBorder="1" applyAlignment="1">
      <alignment horizontal="center" vertical="center"/>
    </xf>
    <xf numFmtId="0" fontId="132" fillId="37" borderId="45" xfId="0" applyFont="1" applyFill="1" applyBorder="1" applyAlignment="1">
      <alignment horizontal="center" vertical="center"/>
    </xf>
    <xf numFmtId="0" fontId="13" fillId="33" borderId="49" xfId="0" applyFont="1" applyFill="1" applyBorder="1" applyAlignment="1">
      <alignment horizontal="left" vertical="top" wrapText="1" indent="1"/>
    </xf>
    <xf numFmtId="0" fontId="13" fillId="33" borderId="52" xfId="0" applyFont="1" applyFill="1" applyBorder="1" applyAlignment="1">
      <alignment horizontal="left" vertical="top" wrapText="1" indent="1"/>
    </xf>
    <xf numFmtId="0" fontId="13" fillId="33" borderId="0" xfId="0" applyFont="1" applyFill="1" applyBorder="1" applyAlignment="1">
      <alignment horizontal="left" vertical="top" wrapText="1" indent="1"/>
    </xf>
    <xf numFmtId="0" fontId="13" fillId="33" borderId="54" xfId="0" applyFont="1" applyFill="1" applyBorder="1" applyAlignment="1">
      <alignment horizontal="left" vertical="top" wrapText="1" indent="1"/>
    </xf>
    <xf numFmtId="0" fontId="13" fillId="33" borderId="45" xfId="0" applyFont="1" applyFill="1" applyBorder="1" applyAlignment="1">
      <alignment horizontal="left" vertical="top" wrapText="1" indent="1"/>
    </xf>
    <xf numFmtId="0" fontId="13" fillId="33" borderId="55" xfId="0" applyFont="1" applyFill="1" applyBorder="1" applyAlignment="1">
      <alignment horizontal="left" vertical="top" wrapText="1" indent="1"/>
    </xf>
    <xf numFmtId="49" fontId="5" fillId="33" borderId="56"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49" fontId="5" fillId="33" borderId="46" xfId="0" applyNumberFormat="1" applyFont="1" applyFill="1" applyBorder="1" applyAlignment="1">
      <alignment horizontal="center" vertical="center"/>
    </xf>
    <xf numFmtId="49" fontId="5" fillId="33" borderId="41" xfId="0" applyNumberFormat="1" applyFont="1" applyFill="1" applyBorder="1" applyAlignment="1">
      <alignment horizontal="center" vertical="center"/>
    </xf>
    <xf numFmtId="0" fontId="63" fillId="33" borderId="50" xfId="0" applyFont="1" applyFill="1" applyBorder="1" applyAlignment="1">
      <alignment horizontal="center"/>
    </xf>
    <xf numFmtId="0" fontId="63" fillId="33" borderId="49" xfId="0" applyFont="1" applyFill="1" applyBorder="1" applyAlignment="1">
      <alignment horizontal="center"/>
    </xf>
    <xf numFmtId="0" fontId="63" fillId="33" borderId="52" xfId="0" applyFont="1" applyFill="1" applyBorder="1" applyAlignment="1">
      <alignment horizontal="center"/>
    </xf>
    <xf numFmtId="0" fontId="63" fillId="33" borderId="53" xfId="0" applyFont="1" applyFill="1" applyBorder="1" applyAlignment="1">
      <alignment horizontal="center"/>
    </xf>
    <xf numFmtId="0" fontId="63" fillId="33" borderId="0" xfId="0" applyFont="1" applyFill="1" applyBorder="1" applyAlignment="1">
      <alignment horizontal="center"/>
    </xf>
    <xf numFmtId="0" fontId="63" fillId="33" borderId="54" xfId="0" applyFont="1" applyFill="1" applyBorder="1" applyAlignment="1">
      <alignment horizontal="center"/>
    </xf>
    <xf numFmtId="0" fontId="63" fillId="33" borderId="56" xfId="0" applyFont="1" applyFill="1" applyBorder="1" applyAlignment="1">
      <alignment horizontal="center"/>
    </xf>
    <xf numFmtId="0" fontId="63" fillId="33" borderId="45" xfId="0" applyFont="1" applyFill="1" applyBorder="1" applyAlignment="1">
      <alignment horizontal="center"/>
    </xf>
    <xf numFmtId="0" fontId="63" fillId="33" borderId="55" xfId="0" applyFont="1" applyFill="1" applyBorder="1" applyAlignment="1">
      <alignment horizontal="center"/>
    </xf>
    <xf numFmtId="49" fontId="5" fillId="0" borderId="46"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49" fontId="5" fillId="7" borderId="46" xfId="0" applyNumberFormat="1" applyFont="1" applyFill="1" applyBorder="1" applyAlignment="1">
      <alignment horizontal="center" vertical="center"/>
    </xf>
    <xf numFmtId="49" fontId="5" fillId="7" borderId="41" xfId="0" applyNumberFormat="1" applyFont="1" applyFill="1" applyBorder="1" applyAlignment="1">
      <alignment horizontal="center" vertical="center"/>
    </xf>
    <xf numFmtId="3" fontId="5" fillId="7" borderId="40" xfId="0" applyNumberFormat="1" applyFont="1" applyFill="1" applyBorder="1" applyAlignment="1">
      <alignment horizontal="center" vertical="center" wrapText="1"/>
    </xf>
    <xf numFmtId="14" fontId="146" fillId="38" borderId="45" xfId="0" applyNumberFormat="1" applyFont="1" applyFill="1" applyBorder="1" applyAlignment="1">
      <alignment horizontal="right" vertical="center"/>
    </xf>
    <xf numFmtId="14" fontId="146" fillId="38" borderId="55" xfId="0" applyNumberFormat="1" applyFont="1" applyFill="1" applyBorder="1" applyAlignment="1">
      <alignment horizontal="right" vertical="center"/>
    </xf>
    <xf numFmtId="0" fontId="11" fillId="43" borderId="46" xfId="0" applyFont="1" applyFill="1" applyBorder="1" applyAlignment="1">
      <alignment horizontal="center" vertical="center"/>
    </xf>
    <xf numFmtId="0" fontId="11" fillId="43" borderId="40" xfId="0" applyFont="1" applyFill="1" applyBorder="1" applyAlignment="1">
      <alignment horizontal="center" vertical="center"/>
    </xf>
    <xf numFmtId="0" fontId="11" fillId="43" borderId="41"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41" xfId="0" applyFont="1" applyFill="1" applyBorder="1" applyAlignment="1">
      <alignment horizontal="center" vertical="center"/>
    </xf>
    <xf numFmtId="0" fontId="9" fillId="33" borderId="50" xfId="0" applyFont="1" applyFill="1" applyBorder="1" applyAlignment="1">
      <alignment horizontal="left" vertical="center" indent="1"/>
    </xf>
    <xf numFmtId="0" fontId="9" fillId="33" borderId="49" xfId="0" applyFont="1" applyFill="1" applyBorder="1" applyAlignment="1">
      <alignment horizontal="left" vertical="center" indent="1"/>
    </xf>
    <xf numFmtId="0" fontId="132" fillId="37" borderId="49" xfId="0" applyFont="1" applyFill="1" applyBorder="1" applyAlignment="1">
      <alignment horizontal="center" vertical="center"/>
    </xf>
    <xf numFmtId="49" fontId="12" fillId="33" borderId="46" xfId="54" applyNumberFormat="1" applyFont="1" applyFill="1" applyBorder="1" applyAlignment="1">
      <alignment horizontal="center" vertical="center"/>
      <protection/>
    </xf>
    <xf numFmtId="49" fontId="12" fillId="33" borderId="40" xfId="54" applyNumberFormat="1" applyFont="1" applyFill="1" applyBorder="1" applyAlignment="1">
      <alignment horizontal="center" vertical="center"/>
      <protection/>
    </xf>
    <xf numFmtId="49" fontId="12" fillId="33" borderId="41" xfId="54" applyNumberFormat="1" applyFont="1" applyFill="1" applyBorder="1" applyAlignment="1">
      <alignment horizontal="center" vertical="center"/>
      <protection/>
    </xf>
    <xf numFmtId="49" fontId="12" fillId="33" borderId="46" xfId="54" applyNumberFormat="1" applyFont="1" applyFill="1" applyBorder="1" applyAlignment="1">
      <alignment horizontal="left" vertical="center" indent="1"/>
      <protection/>
    </xf>
    <xf numFmtId="49" fontId="12" fillId="33" borderId="40" xfId="54" applyNumberFormat="1" applyFont="1" applyFill="1" applyBorder="1" applyAlignment="1">
      <alignment horizontal="left" vertical="center" indent="1"/>
      <protection/>
    </xf>
    <xf numFmtId="49" fontId="12" fillId="33" borderId="41" xfId="54" applyNumberFormat="1" applyFont="1" applyFill="1" applyBorder="1" applyAlignment="1">
      <alignment horizontal="left" vertical="center" indent="1"/>
      <protection/>
    </xf>
    <xf numFmtId="0" fontId="10" fillId="33" borderId="0" xfId="0" applyFont="1" applyFill="1" applyBorder="1" applyAlignment="1">
      <alignment horizontal="center" vertical="center"/>
    </xf>
    <xf numFmtId="49" fontId="12" fillId="33" borderId="46" xfId="54" applyNumberFormat="1" applyFont="1" applyFill="1" applyBorder="1" applyAlignment="1">
      <alignment horizontal="left" vertical="center" wrapText="1" indent="1"/>
      <protection/>
    </xf>
    <xf numFmtId="49" fontId="12" fillId="33" borderId="41" xfId="54" applyNumberFormat="1" applyFont="1" applyFill="1" applyBorder="1" applyAlignment="1">
      <alignment horizontal="left" vertical="center" wrapText="1" indent="1"/>
      <protection/>
    </xf>
    <xf numFmtId="0" fontId="146" fillId="38" borderId="56" xfId="0" applyFont="1" applyFill="1" applyBorder="1" applyAlignment="1">
      <alignment horizontal="right" vertical="center"/>
    </xf>
    <xf numFmtId="0" fontId="146" fillId="38" borderId="45" xfId="0" applyFont="1" applyFill="1" applyBorder="1" applyAlignment="1">
      <alignment horizontal="right" vertical="center"/>
    </xf>
    <xf numFmtId="0" fontId="10" fillId="33" borderId="74" xfId="0" applyFont="1" applyFill="1" applyBorder="1" applyAlignment="1">
      <alignment horizontal="left" vertical="center" wrapText="1" indent="1"/>
    </xf>
    <xf numFmtId="0" fontId="10" fillId="33" borderId="75" xfId="0" applyFont="1" applyFill="1" applyBorder="1" applyAlignment="1">
      <alignment horizontal="left" vertical="center" wrapText="1" indent="1"/>
    </xf>
    <xf numFmtId="0" fontId="10" fillId="33" borderId="76" xfId="0" applyFont="1" applyFill="1" applyBorder="1" applyAlignment="1">
      <alignment horizontal="left" vertical="center" wrapText="1" indent="1"/>
    </xf>
    <xf numFmtId="3" fontId="5" fillId="7" borderId="66" xfId="0" applyNumberFormat="1" applyFont="1" applyFill="1" applyBorder="1" applyAlignment="1">
      <alignment horizontal="center" vertical="center"/>
    </xf>
    <xf numFmtId="3" fontId="5" fillId="7" borderId="63" xfId="0" applyNumberFormat="1" applyFont="1" applyFill="1" applyBorder="1" applyAlignment="1">
      <alignment horizontal="center" vertical="center"/>
    </xf>
    <xf numFmtId="0" fontId="5" fillId="33" borderId="66" xfId="0" applyFont="1" applyFill="1" applyBorder="1" applyAlignment="1">
      <alignment horizontal="left" vertical="center" indent="1"/>
    </xf>
    <xf numFmtId="0" fontId="5" fillId="33" borderId="63" xfId="0" applyFont="1" applyFill="1" applyBorder="1" applyAlignment="1">
      <alignment horizontal="left" vertical="center" indent="1"/>
    </xf>
    <xf numFmtId="0" fontId="5" fillId="33" borderId="66" xfId="0" applyFont="1" applyFill="1" applyBorder="1" applyAlignment="1">
      <alignment horizontal="left" vertical="center" wrapText="1" indent="1"/>
    </xf>
    <xf numFmtId="0" fontId="5" fillId="33" borderId="63" xfId="0" applyFont="1" applyFill="1" applyBorder="1" applyAlignment="1">
      <alignment horizontal="left" vertical="center" wrapText="1" indent="1"/>
    </xf>
    <xf numFmtId="0" fontId="5" fillId="33" borderId="77" xfId="0" applyFont="1" applyFill="1" applyBorder="1" applyAlignment="1">
      <alignment horizontal="left" vertical="center" indent="1"/>
    </xf>
    <xf numFmtId="0" fontId="5" fillId="33" borderId="61" xfId="0" applyFont="1" applyFill="1" applyBorder="1" applyAlignment="1">
      <alignment horizontal="left" vertical="center" indent="1"/>
    </xf>
    <xf numFmtId="0" fontId="5" fillId="33" borderId="78" xfId="0" applyFont="1" applyFill="1" applyBorder="1" applyAlignment="1">
      <alignment horizontal="left" vertical="center" indent="1"/>
    </xf>
    <xf numFmtId="49" fontId="128" fillId="33" borderId="61" xfId="0" applyNumberFormat="1" applyFont="1" applyFill="1" applyBorder="1" applyAlignment="1">
      <alignment horizontal="left" vertical="center" wrapText="1" indent="1"/>
    </xf>
    <xf numFmtId="49" fontId="128" fillId="33" borderId="0" xfId="0" applyNumberFormat="1" applyFont="1" applyFill="1" applyBorder="1" applyAlignment="1">
      <alignment horizontal="left" vertical="center" wrapText="1" indent="1"/>
    </xf>
    <xf numFmtId="49" fontId="128" fillId="33" borderId="62" xfId="0" applyNumberFormat="1" applyFont="1" applyFill="1" applyBorder="1" applyAlignment="1">
      <alignment horizontal="left" vertical="center" wrapText="1" indent="1"/>
    </xf>
    <xf numFmtId="49" fontId="157" fillId="33" borderId="78" xfId="0" applyNumberFormat="1" applyFont="1" applyFill="1" applyBorder="1" applyAlignment="1">
      <alignment horizontal="left" vertical="center" indent="1"/>
    </xf>
    <xf numFmtId="49" fontId="157" fillId="33" borderId="79" xfId="0" applyNumberFormat="1" applyFont="1" applyFill="1" applyBorder="1" applyAlignment="1">
      <alignment horizontal="left" vertical="center" indent="1"/>
    </xf>
    <xf numFmtId="49" fontId="157" fillId="33" borderId="80" xfId="0" applyNumberFormat="1" applyFont="1" applyFill="1" applyBorder="1" applyAlignment="1">
      <alignment horizontal="left" vertical="center" indent="1"/>
    </xf>
    <xf numFmtId="0" fontId="10" fillId="33" borderId="77" xfId="0" applyFont="1" applyFill="1" applyBorder="1" applyAlignment="1">
      <alignment horizontal="left" vertical="center" wrapText="1" indent="1"/>
    </xf>
    <xf numFmtId="0" fontId="10" fillId="33" borderId="81" xfId="0" applyFont="1" applyFill="1" applyBorder="1" applyAlignment="1">
      <alignment horizontal="left" vertical="center" wrapText="1" indent="1"/>
    </xf>
    <xf numFmtId="0" fontId="10" fillId="33" borderId="82" xfId="0" applyFont="1" applyFill="1" applyBorder="1" applyAlignment="1">
      <alignment horizontal="left" vertical="center" wrapText="1" indent="1"/>
    </xf>
    <xf numFmtId="49" fontId="128" fillId="33" borderId="77" xfId="0" applyNumberFormat="1" applyFont="1" applyFill="1" applyBorder="1" applyAlignment="1">
      <alignment horizontal="left" vertical="center" wrapText="1" indent="1"/>
    </xf>
    <xf numFmtId="49" fontId="128" fillId="33" borderId="81" xfId="0" applyNumberFormat="1" applyFont="1" applyFill="1" applyBorder="1" applyAlignment="1">
      <alignment horizontal="left" vertical="center" wrapText="1" indent="1"/>
    </xf>
    <xf numFmtId="49" fontId="128" fillId="33" borderId="82" xfId="0" applyNumberFormat="1" applyFont="1" applyFill="1" applyBorder="1" applyAlignment="1">
      <alignment horizontal="left" vertical="center" wrapText="1" indent="1"/>
    </xf>
    <xf numFmtId="49" fontId="157" fillId="33" borderId="61" xfId="0" applyNumberFormat="1" applyFont="1" applyFill="1" applyBorder="1" applyAlignment="1">
      <alignment horizontal="left" vertical="center" indent="1"/>
    </xf>
    <xf numFmtId="49" fontId="157" fillId="33" borderId="0" xfId="0" applyNumberFormat="1" applyFont="1" applyFill="1" applyBorder="1" applyAlignment="1">
      <alignment horizontal="left" vertical="center" indent="1"/>
    </xf>
    <xf numFmtId="49" fontId="157" fillId="33" borderId="62" xfId="0" applyNumberFormat="1" applyFont="1" applyFill="1" applyBorder="1" applyAlignment="1">
      <alignment horizontal="left" vertical="center" indent="1"/>
    </xf>
    <xf numFmtId="0" fontId="9" fillId="33" borderId="78" xfId="0" applyFont="1" applyFill="1" applyBorder="1" applyAlignment="1">
      <alignment horizontal="left" vertical="center" wrapText="1" indent="1"/>
    </xf>
    <xf numFmtId="0" fontId="9" fillId="33" borderId="79" xfId="0" applyFont="1" applyFill="1" applyBorder="1" applyAlignment="1">
      <alignment horizontal="left" vertical="center" wrapText="1" indent="1"/>
    </xf>
    <xf numFmtId="0" fontId="9" fillId="33" borderId="80" xfId="0" applyFont="1" applyFill="1" applyBorder="1" applyAlignment="1">
      <alignment horizontal="left" vertical="center" wrapText="1" indent="1"/>
    </xf>
    <xf numFmtId="49" fontId="147" fillId="33" borderId="77" xfId="0" applyNumberFormat="1" applyFont="1" applyFill="1" applyBorder="1" applyAlignment="1">
      <alignment horizontal="left" vertical="center" wrapText="1" indent="1"/>
    </xf>
    <xf numFmtId="3" fontId="5" fillId="33" borderId="50" xfId="0" applyNumberFormat="1" applyFont="1" applyFill="1" applyBorder="1" applyAlignment="1">
      <alignment horizontal="left" vertical="center"/>
    </xf>
    <xf numFmtId="3" fontId="5" fillId="33" borderId="49" xfId="0" applyNumberFormat="1" applyFont="1" applyFill="1" applyBorder="1" applyAlignment="1">
      <alignment horizontal="left" vertical="center"/>
    </xf>
    <xf numFmtId="3" fontId="5" fillId="33" borderId="52" xfId="0" applyNumberFormat="1" applyFont="1" applyFill="1" applyBorder="1" applyAlignment="1">
      <alignment horizontal="left" vertical="center"/>
    </xf>
    <xf numFmtId="3" fontId="5" fillId="33" borderId="53" xfId="0" applyNumberFormat="1" applyFont="1" applyFill="1" applyBorder="1" applyAlignment="1">
      <alignment horizontal="left" vertical="center"/>
    </xf>
    <xf numFmtId="3" fontId="5" fillId="33" borderId="0" xfId="0" applyNumberFormat="1" applyFont="1" applyFill="1" applyBorder="1" applyAlignment="1">
      <alignment horizontal="left" vertical="center"/>
    </xf>
    <xf numFmtId="3" fontId="5" fillId="33" borderId="54" xfId="0" applyNumberFormat="1" applyFont="1" applyFill="1" applyBorder="1" applyAlignment="1">
      <alignment horizontal="left" vertical="center"/>
    </xf>
    <xf numFmtId="3" fontId="5" fillId="33" borderId="56" xfId="0" applyNumberFormat="1" applyFont="1" applyFill="1" applyBorder="1" applyAlignment="1">
      <alignment horizontal="left" vertical="center"/>
    </xf>
    <xf numFmtId="3" fontId="5" fillId="33" borderId="45" xfId="0" applyNumberFormat="1" applyFont="1" applyFill="1" applyBorder="1" applyAlignment="1">
      <alignment horizontal="left" vertical="center"/>
    </xf>
    <xf numFmtId="3" fontId="5" fillId="33" borderId="55" xfId="0" applyNumberFormat="1" applyFont="1" applyFill="1" applyBorder="1" applyAlignment="1">
      <alignment horizontal="left" vertical="center"/>
    </xf>
    <xf numFmtId="0" fontId="10" fillId="33" borderId="43" xfId="0" applyFont="1" applyFill="1" applyBorder="1" applyAlignment="1">
      <alignment horizontal="left" indent="1"/>
    </xf>
    <xf numFmtId="0" fontId="5" fillId="33" borderId="46" xfId="0" applyFont="1" applyFill="1" applyBorder="1" applyAlignment="1">
      <alignment vertical="center"/>
    </xf>
    <xf numFmtId="0" fontId="5" fillId="33" borderId="40" xfId="0" applyFont="1" applyFill="1" applyBorder="1" applyAlignment="1">
      <alignment vertical="center"/>
    </xf>
    <xf numFmtId="0" fontId="5" fillId="33" borderId="41" xfId="0" applyFont="1" applyFill="1" applyBorder="1" applyAlignment="1">
      <alignment vertical="center"/>
    </xf>
    <xf numFmtId="49" fontId="10" fillId="33" borderId="41" xfId="0" applyNumberFormat="1" applyFont="1" applyFill="1" applyBorder="1" applyAlignment="1">
      <alignment horizontal="left" vertical="center" indent="1"/>
    </xf>
    <xf numFmtId="0" fontId="166" fillId="33" borderId="0" xfId="0" applyFont="1" applyFill="1" applyBorder="1" applyAlignment="1">
      <alignment horizontal="center" vertical="center"/>
    </xf>
    <xf numFmtId="49" fontId="162" fillId="33" borderId="46" xfId="0" applyNumberFormat="1" applyFont="1" applyFill="1" applyBorder="1" applyAlignment="1">
      <alignment horizontal="left" vertical="center"/>
    </xf>
    <xf numFmtId="49" fontId="162" fillId="33" borderId="40" xfId="0" applyNumberFormat="1" applyFont="1" applyFill="1" applyBorder="1" applyAlignment="1">
      <alignment horizontal="left" vertical="center"/>
    </xf>
    <xf numFmtId="49" fontId="162" fillId="33" borderId="41" xfId="0" applyNumberFormat="1" applyFont="1" applyFill="1" applyBorder="1" applyAlignment="1">
      <alignment horizontal="left" vertical="center"/>
    </xf>
    <xf numFmtId="0" fontId="20" fillId="33" borderId="0" xfId="0" applyFont="1" applyFill="1" applyBorder="1" applyAlignment="1">
      <alignment horizontal="left" indent="3"/>
    </xf>
    <xf numFmtId="0" fontId="5" fillId="33" borderId="0" xfId="0" applyFont="1" applyFill="1" applyBorder="1" applyAlignment="1">
      <alignment horizontal="right" vertical="center"/>
    </xf>
    <xf numFmtId="0" fontId="10" fillId="33" borderId="83" xfId="0" applyFont="1" applyFill="1" applyBorder="1" applyAlignment="1">
      <alignment horizontal="left" vertical="center"/>
    </xf>
    <xf numFmtId="0" fontId="5" fillId="0" borderId="84" xfId="0" applyFont="1" applyBorder="1" applyAlignment="1">
      <alignment/>
    </xf>
    <xf numFmtId="0" fontId="5" fillId="33" borderId="85"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87" xfId="0" applyFont="1" applyFill="1" applyBorder="1" applyAlignment="1">
      <alignment/>
    </xf>
    <xf numFmtId="0" fontId="5" fillId="33" borderId="88" xfId="0" applyFont="1" applyFill="1" applyBorder="1" applyAlignment="1">
      <alignment/>
    </xf>
    <xf numFmtId="0" fontId="5" fillId="33" borderId="89" xfId="0" applyFont="1" applyFill="1" applyBorder="1" applyAlignment="1">
      <alignment/>
    </xf>
    <xf numFmtId="0" fontId="5" fillId="33" borderId="85" xfId="0" applyFont="1" applyFill="1" applyBorder="1" applyAlignment="1">
      <alignment/>
    </xf>
    <xf numFmtId="0" fontId="5" fillId="33" borderId="90" xfId="0" applyFont="1" applyFill="1" applyBorder="1" applyAlignment="1">
      <alignment/>
    </xf>
    <xf numFmtId="0" fontId="5" fillId="33" borderId="91" xfId="0" applyFont="1" applyFill="1" applyBorder="1" applyAlignment="1">
      <alignment/>
    </xf>
    <xf numFmtId="0" fontId="10" fillId="33" borderId="24" xfId="0" applyFont="1" applyFill="1" applyBorder="1" applyAlignment="1">
      <alignment horizontal="right" vertical="center" indent="1"/>
    </xf>
    <xf numFmtId="0" fontId="10" fillId="33" borderId="0" xfId="0" applyFont="1" applyFill="1" applyBorder="1" applyAlignment="1">
      <alignment/>
    </xf>
    <xf numFmtId="0" fontId="5" fillId="33" borderId="92" xfId="0" applyFont="1" applyFill="1" applyBorder="1" applyAlignment="1">
      <alignment/>
    </xf>
    <xf numFmtId="0" fontId="5" fillId="33" borderId="93" xfId="0" applyFont="1" applyFill="1" applyBorder="1" applyAlignment="1">
      <alignment/>
    </xf>
    <xf numFmtId="0" fontId="5" fillId="33" borderId="94" xfId="0" applyFont="1" applyFill="1" applyBorder="1" applyAlignment="1">
      <alignment/>
    </xf>
    <xf numFmtId="0" fontId="5" fillId="33" borderId="95" xfId="0" applyFont="1" applyFill="1" applyBorder="1" applyAlignment="1">
      <alignment/>
    </xf>
    <xf numFmtId="0" fontId="5" fillId="33" borderId="96" xfId="0" applyFont="1" applyFill="1" applyBorder="1" applyAlignment="1">
      <alignment/>
    </xf>
    <xf numFmtId="0" fontId="5" fillId="33" borderId="97" xfId="0" applyFont="1" applyFill="1" applyBorder="1" applyAlignment="1">
      <alignment/>
    </xf>
    <xf numFmtId="0" fontId="10" fillId="33" borderId="98" xfId="0" applyFont="1" applyFill="1" applyBorder="1" applyAlignment="1">
      <alignment horizontal="left" vertical="center"/>
    </xf>
    <xf numFmtId="0" fontId="10" fillId="33" borderId="99" xfId="0" applyFont="1" applyFill="1" applyBorder="1" applyAlignment="1">
      <alignment horizontal="left" vertical="center"/>
    </xf>
    <xf numFmtId="0" fontId="5" fillId="33" borderId="95" xfId="0" applyFont="1" applyFill="1" applyBorder="1" applyAlignment="1">
      <alignment horizontal="center" vertical="center"/>
    </xf>
    <xf numFmtId="0" fontId="5" fillId="33" borderId="99" xfId="0" applyFont="1" applyFill="1" applyBorder="1" applyAlignment="1">
      <alignment horizontal="center" vertical="center"/>
    </xf>
    <xf numFmtId="0" fontId="5" fillId="33" borderId="97" xfId="0" applyFont="1" applyFill="1" applyBorder="1" applyAlignment="1">
      <alignment horizontal="center" vertical="center"/>
    </xf>
    <xf numFmtId="0" fontId="20" fillId="33" borderId="0" xfId="0" applyFont="1" applyFill="1" applyBorder="1" applyAlignment="1">
      <alignment horizontal="left"/>
    </xf>
    <xf numFmtId="0" fontId="5" fillId="33" borderId="91" xfId="0" applyFont="1" applyFill="1" applyBorder="1" applyAlignment="1">
      <alignment horizontal="center" vertical="center"/>
    </xf>
    <xf numFmtId="0" fontId="132" fillId="34" borderId="0" xfId="0" applyFont="1" applyFill="1" applyBorder="1" applyAlignment="1">
      <alignment horizontal="left" vertical="center" indent="3"/>
    </xf>
    <xf numFmtId="0" fontId="162" fillId="34" borderId="100" xfId="0" applyFont="1" applyFill="1" applyBorder="1" applyAlignment="1">
      <alignment horizontal="left" vertical="center" indent="3"/>
    </xf>
    <xf numFmtId="0" fontId="10" fillId="33" borderId="101" xfId="0" applyFont="1" applyFill="1" applyBorder="1" applyAlignment="1">
      <alignment horizontal="right" vertical="center" indent="1"/>
    </xf>
    <xf numFmtId="0" fontId="10" fillId="33" borderId="0" xfId="0" applyFont="1" applyFill="1" applyBorder="1" applyAlignment="1">
      <alignment horizontal="left" vertical="center"/>
    </xf>
    <xf numFmtId="0" fontId="10" fillId="33" borderId="92" xfId="0" applyFont="1" applyFill="1" applyBorder="1" applyAlignment="1">
      <alignment horizontal="center" vertical="center"/>
    </xf>
    <xf numFmtId="0" fontId="10" fillId="33" borderId="102" xfId="0" applyFont="1" applyFill="1" applyBorder="1" applyAlignment="1">
      <alignment horizontal="center" vertical="center"/>
    </xf>
    <xf numFmtId="0" fontId="10" fillId="33" borderId="103" xfId="0" applyFont="1" applyFill="1" applyBorder="1" applyAlignment="1">
      <alignment horizontal="center" vertical="center"/>
    </xf>
    <xf numFmtId="0" fontId="10" fillId="33" borderId="94" xfId="0" applyFont="1" applyFill="1" applyBorder="1" applyAlignment="1">
      <alignment horizontal="center" vertical="center"/>
    </xf>
    <xf numFmtId="0" fontId="5" fillId="33" borderId="0" xfId="0" applyFont="1" applyFill="1" applyBorder="1" applyAlignment="1">
      <alignment horizontal="center" wrapText="1"/>
    </xf>
    <xf numFmtId="0" fontId="20" fillId="33" borderId="0" xfId="0" applyFont="1" applyFill="1" applyBorder="1" applyAlignment="1">
      <alignment horizontal="left" wrapText="1"/>
    </xf>
    <xf numFmtId="3" fontId="155" fillId="33" borderId="0" xfId="0" applyNumberFormat="1" applyFont="1" applyFill="1" applyBorder="1" applyAlignment="1">
      <alignment/>
    </xf>
    <xf numFmtId="0" fontId="112" fillId="33" borderId="0" xfId="0" applyFont="1" applyFill="1" applyBorder="1" applyAlignment="1">
      <alignment/>
    </xf>
    <xf numFmtId="0" fontId="148" fillId="33" borderId="0" xfId="0" applyFont="1" applyFill="1" applyBorder="1" applyAlignment="1">
      <alignment/>
    </xf>
    <xf numFmtId="0" fontId="155" fillId="33" borderId="0" xfId="0" applyFont="1" applyFill="1" applyBorder="1" applyAlignment="1">
      <alignment/>
    </xf>
    <xf numFmtId="0" fontId="148" fillId="33" borderId="0" xfId="0" applyFont="1" applyFill="1" applyAlignment="1">
      <alignment horizontal="center"/>
    </xf>
    <xf numFmtId="0" fontId="156" fillId="33" borderId="0" xfId="0" applyFont="1" applyFill="1" applyBorder="1" applyAlignment="1">
      <alignment horizontal="right" vertical="center"/>
    </xf>
    <xf numFmtId="0" fontId="112" fillId="33" borderId="0" xfId="0" applyFont="1" applyFill="1" applyBorder="1" applyAlignment="1">
      <alignment horizontal="right" vertical="center" indent="1"/>
    </xf>
    <xf numFmtId="0" fontId="167" fillId="33" borderId="0" xfId="0" applyFont="1" applyFill="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ПРАЙС КРАШЕННЫЕ" xfId="54"/>
    <cellStyle name="Обычный_Фасады Synchrowood"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jpeg" /><Relationship Id="rId3" Type="http://schemas.openxmlformats.org/officeDocument/2006/relationships/image" Target="../media/image16.jpeg" /><Relationship Id="rId4" Type="http://schemas.openxmlformats.org/officeDocument/2006/relationships/image" Target="../media/image17.jpeg" /><Relationship Id="rId5" Type="http://schemas.openxmlformats.org/officeDocument/2006/relationships/image" Target="../media/image18.jpeg" /><Relationship Id="rId6" Type="http://schemas.openxmlformats.org/officeDocument/2006/relationships/image" Target="../media/image19.jpeg" /><Relationship Id="rId7" Type="http://schemas.openxmlformats.org/officeDocument/2006/relationships/image" Target="../media/image20.jpeg" /><Relationship Id="rId8" Type="http://schemas.openxmlformats.org/officeDocument/2006/relationships/image" Target="../media/image21.jpeg" /><Relationship Id="rId9" Type="http://schemas.openxmlformats.org/officeDocument/2006/relationships/image" Target="../media/image22.jpeg" /><Relationship Id="rId10" Type="http://schemas.openxmlformats.org/officeDocument/2006/relationships/image" Target="../media/image23.jpeg" /><Relationship Id="rId11" Type="http://schemas.openxmlformats.org/officeDocument/2006/relationships/image" Target="../media/image24.jpeg" /><Relationship Id="rId12" Type="http://schemas.openxmlformats.org/officeDocument/2006/relationships/image" Target="../media/image25.jpeg" /><Relationship Id="rId13" Type="http://schemas.openxmlformats.org/officeDocument/2006/relationships/image" Target="../media/image2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jpeg" /><Relationship Id="rId3" Type="http://schemas.openxmlformats.org/officeDocument/2006/relationships/image" Target="../media/image27.jpeg" /><Relationship Id="rId4" Type="http://schemas.openxmlformats.org/officeDocument/2006/relationships/image" Target="../media/image16.jpeg" /><Relationship Id="rId5" Type="http://schemas.openxmlformats.org/officeDocument/2006/relationships/image" Target="../media/image17.jpeg" /><Relationship Id="rId6" Type="http://schemas.openxmlformats.org/officeDocument/2006/relationships/image" Target="../media/image28.jpeg" /><Relationship Id="rId7" Type="http://schemas.openxmlformats.org/officeDocument/2006/relationships/image" Target="../media/image21.jpeg" /><Relationship Id="rId8" Type="http://schemas.openxmlformats.org/officeDocument/2006/relationships/image" Target="../media/image22.jpeg" /><Relationship Id="rId9" Type="http://schemas.openxmlformats.org/officeDocument/2006/relationships/image" Target="../media/image23.jpeg" /><Relationship Id="rId10" Type="http://schemas.openxmlformats.org/officeDocument/2006/relationships/image" Target="../media/image24.jpeg" /><Relationship Id="rId11" Type="http://schemas.openxmlformats.org/officeDocument/2006/relationships/image" Target="../media/image25.jpeg" /><Relationship Id="rId12" Type="http://schemas.openxmlformats.org/officeDocument/2006/relationships/image" Target="../media/image29.jpeg" /><Relationship Id="rId13" Type="http://schemas.openxmlformats.org/officeDocument/2006/relationships/image" Target="../media/image30.jpeg" /><Relationship Id="rId14" Type="http://schemas.openxmlformats.org/officeDocument/2006/relationships/image" Target="../media/image3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2.jpeg" /><Relationship Id="rId2" Type="http://schemas.openxmlformats.org/officeDocument/2006/relationships/image" Target="../media/image33.jpeg" /><Relationship Id="rId3" Type="http://schemas.openxmlformats.org/officeDocument/2006/relationships/image" Target="../media/image34.jpeg" /><Relationship Id="rId4" Type="http://schemas.openxmlformats.org/officeDocument/2006/relationships/image" Target="../media/image35.jpeg" /><Relationship Id="rId5" Type="http://schemas.openxmlformats.org/officeDocument/2006/relationships/image" Target="../media/image36.jpeg" /><Relationship Id="rId6" Type="http://schemas.openxmlformats.org/officeDocument/2006/relationships/image" Target="../media/image15.jpeg" /><Relationship Id="rId7"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37.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3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 Id="rId3" Type="http://schemas.openxmlformats.org/officeDocument/2006/relationships/image" Target="../media/image12.jpeg" /><Relationship Id="rId4" Type="http://schemas.openxmlformats.org/officeDocument/2006/relationships/image" Target="../media/image13.png" /><Relationship Id="rId5" Type="http://schemas.openxmlformats.org/officeDocument/2006/relationships/image" Target="../media/image14.jpeg" /><Relationship Id="rId6" Type="http://schemas.openxmlformats.org/officeDocument/2006/relationships/image" Target="../media/image15.jpeg" /><Relationship Id="rId7"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1</xdr:row>
      <xdr:rowOff>9525</xdr:rowOff>
    </xdr:from>
    <xdr:to>
      <xdr:col>1</xdr:col>
      <xdr:colOff>2295525</xdr:colOff>
      <xdr:row>4</xdr:row>
      <xdr:rowOff>352425</xdr:rowOff>
    </xdr:to>
    <xdr:pic>
      <xdr:nvPicPr>
        <xdr:cNvPr id="1" name="Рисунок 1"/>
        <xdr:cNvPicPr preferRelativeResize="1">
          <a:picLocks noChangeAspect="1"/>
        </xdr:cNvPicPr>
      </xdr:nvPicPr>
      <xdr:blipFill>
        <a:blip r:embed="rId1"/>
        <a:stretch>
          <a:fillRect/>
        </a:stretch>
      </xdr:blipFill>
      <xdr:spPr>
        <a:xfrm>
          <a:off x="904875" y="504825"/>
          <a:ext cx="1447800" cy="1085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0</xdr:row>
      <xdr:rowOff>485775</xdr:rowOff>
    </xdr:from>
    <xdr:to>
      <xdr:col>3</xdr:col>
      <xdr:colOff>895350</xdr:colOff>
      <xdr:row>5</xdr:row>
      <xdr:rowOff>0</xdr:rowOff>
    </xdr:to>
    <xdr:pic>
      <xdr:nvPicPr>
        <xdr:cNvPr id="1" name="Рисунок 1"/>
        <xdr:cNvPicPr preferRelativeResize="1">
          <a:picLocks noChangeAspect="1"/>
        </xdr:cNvPicPr>
      </xdr:nvPicPr>
      <xdr:blipFill>
        <a:blip r:embed="rId1"/>
        <a:stretch>
          <a:fillRect/>
        </a:stretch>
      </xdr:blipFill>
      <xdr:spPr>
        <a:xfrm>
          <a:off x="657225" y="485775"/>
          <a:ext cx="1514475" cy="1133475"/>
        </a:xfrm>
        <a:prstGeom prst="rect">
          <a:avLst/>
        </a:prstGeom>
        <a:noFill/>
        <a:ln w="9525" cmpd="sng">
          <a:noFill/>
        </a:ln>
      </xdr:spPr>
    </xdr:pic>
    <xdr:clientData/>
  </xdr:twoCellAnchor>
  <xdr:twoCellAnchor editAs="oneCell">
    <xdr:from>
      <xdr:col>1</xdr:col>
      <xdr:colOff>428625</xdr:colOff>
      <xdr:row>19</xdr:row>
      <xdr:rowOff>0</xdr:rowOff>
    </xdr:from>
    <xdr:to>
      <xdr:col>1</xdr:col>
      <xdr:colOff>485775</xdr:colOff>
      <xdr:row>19</xdr:row>
      <xdr:rowOff>0</xdr:rowOff>
    </xdr:to>
    <xdr:pic>
      <xdr:nvPicPr>
        <xdr:cNvPr id="2" name="Рисунок 1" descr="лого 1.jpg"/>
        <xdr:cNvPicPr preferRelativeResize="1">
          <a:picLocks noChangeAspect="1"/>
        </xdr:cNvPicPr>
      </xdr:nvPicPr>
      <xdr:blipFill>
        <a:blip r:embed="rId2"/>
        <a:stretch>
          <a:fillRect/>
        </a:stretch>
      </xdr:blipFill>
      <xdr:spPr>
        <a:xfrm>
          <a:off x="485775" y="5495925"/>
          <a:ext cx="5715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161925</xdr:rowOff>
    </xdr:from>
    <xdr:to>
      <xdr:col>1</xdr:col>
      <xdr:colOff>19050</xdr:colOff>
      <xdr:row>0</xdr:row>
      <xdr:rowOff>161925</xdr:rowOff>
    </xdr:to>
    <xdr:pic>
      <xdr:nvPicPr>
        <xdr:cNvPr id="1" name="Рисунок 1" descr="лого 1.jpg"/>
        <xdr:cNvPicPr preferRelativeResize="1">
          <a:picLocks noChangeAspect="1"/>
        </xdr:cNvPicPr>
      </xdr:nvPicPr>
      <xdr:blipFill>
        <a:blip r:embed="rId1"/>
        <a:stretch>
          <a:fillRect/>
        </a:stretch>
      </xdr:blipFill>
      <xdr:spPr>
        <a:xfrm>
          <a:off x="57150" y="161925"/>
          <a:ext cx="19050" cy="0"/>
        </a:xfrm>
        <a:prstGeom prst="rect">
          <a:avLst/>
        </a:prstGeom>
        <a:noFill/>
        <a:ln w="9525" cmpd="sng">
          <a:noFill/>
        </a:ln>
      </xdr:spPr>
    </xdr:pic>
    <xdr:clientData/>
  </xdr:twoCellAnchor>
  <xdr:twoCellAnchor editAs="oneCell">
    <xdr:from>
      <xdr:col>1</xdr:col>
      <xdr:colOff>638175</xdr:colOff>
      <xdr:row>1</xdr:row>
      <xdr:rowOff>47625</xdr:rowOff>
    </xdr:from>
    <xdr:to>
      <xdr:col>4</xdr:col>
      <xdr:colOff>95250</xdr:colOff>
      <xdr:row>4</xdr:row>
      <xdr:rowOff>361950</xdr:rowOff>
    </xdr:to>
    <xdr:pic>
      <xdr:nvPicPr>
        <xdr:cNvPr id="2" name="Рисунок 2"/>
        <xdr:cNvPicPr preferRelativeResize="1">
          <a:picLocks noChangeAspect="1"/>
        </xdr:cNvPicPr>
      </xdr:nvPicPr>
      <xdr:blipFill>
        <a:blip r:embed="rId2"/>
        <a:stretch>
          <a:fillRect/>
        </a:stretch>
      </xdr:blipFill>
      <xdr:spPr>
        <a:xfrm>
          <a:off x="695325" y="542925"/>
          <a:ext cx="1400175" cy="1057275"/>
        </a:xfrm>
        <a:prstGeom prst="rect">
          <a:avLst/>
        </a:prstGeom>
        <a:noFill/>
        <a:ln w="9525" cmpd="sng">
          <a:noFill/>
        </a:ln>
      </xdr:spPr>
    </xdr:pic>
    <xdr:clientData/>
  </xdr:twoCellAnchor>
  <xdr:twoCellAnchor editAs="oneCell">
    <xdr:from>
      <xdr:col>1</xdr:col>
      <xdr:colOff>0</xdr:colOff>
      <xdr:row>84</xdr:row>
      <xdr:rowOff>0</xdr:rowOff>
    </xdr:from>
    <xdr:to>
      <xdr:col>1</xdr:col>
      <xdr:colOff>19050</xdr:colOff>
      <xdr:row>84</xdr:row>
      <xdr:rowOff>0</xdr:rowOff>
    </xdr:to>
    <xdr:pic>
      <xdr:nvPicPr>
        <xdr:cNvPr id="3" name="Рисунок 1" descr="лого 1.jpg"/>
        <xdr:cNvPicPr preferRelativeResize="1">
          <a:picLocks noChangeAspect="1"/>
        </xdr:cNvPicPr>
      </xdr:nvPicPr>
      <xdr:blipFill>
        <a:blip r:embed="rId1"/>
        <a:stretch>
          <a:fillRect/>
        </a:stretch>
      </xdr:blipFill>
      <xdr:spPr>
        <a:xfrm>
          <a:off x="57150" y="24107775"/>
          <a:ext cx="19050" cy="0"/>
        </a:xfrm>
        <a:prstGeom prst="rect">
          <a:avLst/>
        </a:prstGeom>
        <a:noFill/>
        <a:ln w="9525" cmpd="sng">
          <a:noFill/>
        </a:ln>
      </xdr:spPr>
    </xdr:pic>
    <xdr:clientData/>
  </xdr:twoCellAnchor>
  <xdr:twoCellAnchor editAs="oneCell">
    <xdr:from>
      <xdr:col>1</xdr:col>
      <xdr:colOff>0</xdr:colOff>
      <xdr:row>31</xdr:row>
      <xdr:rowOff>0</xdr:rowOff>
    </xdr:from>
    <xdr:to>
      <xdr:col>1</xdr:col>
      <xdr:colOff>19050</xdr:colOff>
      <xdr:row>31</xdr:row>
      <xdr:rowOff>0</xdr:rowOff>
    </xdr:to>
    <xdr:pic>
      <xdr:nvPicPr>
        <xdr:cNvPr id="4" name="Рисунок 1" descr="лого 1.jpg"/>
        <xdr:cNvPicPr preferRelativeResize="1">
          <a:picLocks noChangeAspect="1"/>
        </xdr:cNvPicPr>
      </xdr:nvPicPr>
      <xdr:blipFill>
        <a:blip r:embed="rId1"/>
        <a:stretch>
          <a:fillRect/>
        </a:stretch>
      </xdr:blipFill>
      <xdr:spPr>
        <a:xfrm>
          <a:off x="57150" y="9544050"/>
          <a:ext cx="19050" cy="0"/>
        </a:xfrm>
        <a:prstGeom prst="rect">
          <a:avLst/>
        </a:prstGeom>
        <a:noFill/>
        <a:ln w="9525" cmpd="sng">
          <a:noFill/>
        </a:ln>
      </xdr:spPr>
    </xdr:pic>
    <xdr:clientData/>
  </xdr:twoCellAnchor>
  <xdr:twoCellAnchor editAs="oneCell">
    <xdr:from>
      <xdr:col>9</xdr:col>
      <xdr:colOff>0</xdr:colOff>
      <xdr:row>67</xdr:row>
      <xdr:rowOff>247650</xdr:rowOff>
    </xdr:from>
    <xdr:to>
      <xdr:col>9</xdr:col>
      <xdr:colOff>0</xdr:colOff>
      <xdr:row>68</xdr:row>
      <xdr:rowOff>152400</xdr:rowOff>
    </xdr:to>
    <xdr:pic>
      <xdr:nvPicPr>
        <xdr:cNvPr id="5" name="Рисунок 5"/>
        <xdr:cNvPicPr preferRelativeResize="1">
          <a:picLocks noChangeAspect="1"/>
        </xdr:cNvPicPr>
      </xdr:nvPicPr>
      <xdr:blipFill>
        <a:blip r:embed="rId3"/>
        <a:stretch>
          <a:fillRect/>
        </a:stretch>
      </xdr:blipFill>
      <xdr:spPr>
        <a:xfrm>
          <a:off x="7058025" y="20097750"/>
          <a:ext cx="0" cy="9525"/>
        </a:xfrm>
        <a:prstGeom prst="rect">
          <a:avLst/>
        </a:prstGeom>
        <a:noFill/>
        <a:ln w="9525" cmpd="sng">
          <a:noFill/>
        </a:ln>
      </xdr:spPr>
    </xdr:pic>
    <xdr:clientData/>
  </xdr:twoCellAnchor>
  <xdr:twoCellAnchor editAs="oneCell">
    <xdr:from>
      <xdr:col>9</xdr:col>
      <xdr:colOff>0</xdr:colOff>
      <xdr:row>69</xdr:row>
      <xdr:rowOff>0</xdr:rowOff>
    </xdr:from>
    <xdr:to>
      <xdr:col>9</xdr:col>
      <xdr:colOff>0</xdr:colOff>
      <xdr:row>69</xdr:row>
      <xdr:rowOff>0</xdr:rowOff>
    </xdr:to>
    <xdr:pic>
      <xdr:nvPicPr>
        <xdr:cNvPr id="6" name="Рисунок 6"/>
        <xdr:cNvPicPr preferRelativeResize="1">
          <a:picLocks noChangeAspect="1"/>
        </xdr:cNvPicPr>
      </xdr:nvPicPr>
      <xdr:blipFill>
        <a:blip r:embed="rId4"/>
        <a:stretch>
          <a:fillRect/>
        </a:stretch>
      </xdr:blipFill>
      <xdr:spPr>
        <a:xfrm>
          <a:off x="7058025" y="20345400"/>
          <a:ext cx="0" cy="0"/>
        </a:xfrm>
        <a:prstGeom prst="rect">
          <a:avLst/>
        </a:prstGeom>
        <a:noFill/>
        <a:ln w="9525" cmpd="sng">
          <a:noFill/>
        </a:ln>
      </xdr:spPr>
    </xdr:pic>
    <xdr:clientData/>
  </xdr:twoCellAnchor>
  <xdr:twoCellAnchor editAs="oneCell">
    <xdr:from>
      <xdr:col>5</xdr:col>
      <xdr:colOff>0</xdr:colOff>
      <xdr:row>77</xdr:row>
      <xdr:rowOff>0</xdr:rowOff>
    </xdr:from>
    <xdr:to>
      <xdr:col>5</xdr:col>
      <xdr:colOff>0</xdr:colOff>
      <xdr:row>77</xdr:row>
      <xdr:rowOff>57150</xdr:rowOff>
    </xdr:to>
    <xdr:pic>
      <xdr:nvPicPr>
        <xdr:cNvPr id="7" name="Рисунок 7"/>
        <xdr:cNvPicPr preferRelativeResize="1">
          <a:picLocks noChangeAspect="1"/>
        </xdr:cNvPicPr>
      </xdr:nvPicPr>
      <xdr:blipFill>
        <a:blip r:embed="rId5"/>
        <a:stretch>
          <a:fillRect/>
        </a:stretch>
      </xdr:blipFill>
      <xdr:spPr>
        <a:xfrm>
          <a:off x="2647950" y="22326600"/>
          <a:ext cx="0" cy="57150"/>
        </a:xfrm>
        <a:prstGeom prst="rect">
          <a:avLst/>
        </a:prstGeom>
        <a:noFill/>
        <a:ln w="9525" cmpd="sng">
          <a:noFill/>
        </a:ln>
      </xdr:spPr>
    </xdr:pic>
    <xdr:clientData/>
  </xdr:twoCellAnchor>
  <xdr:twoCellAnchor editAs="oneCell">
    <xdr:from>
      <xdr:col>5</xdr:col>
      <xdr:colOff>0</xdr:colOff>
      <xdr:row>77</xdr:row>
      <xdr:rowOff>0</xdr:rowOff>
    </xdr:from>
    <xdr:to>
      <xdr:col>5</xdr:col>
      <xdr:colOff>0</xdr:colOff>
      <xdr:row>77</xdr:row>
      <xdr:rowOff>171450</xdr:rowOff>
    </xdr:to>
    <xdr:pic>
      <xdr:nvPicPr>
        <xdr:cNvPr id="8" name="Рисунок 8"/>
        <xdr:cNvPicPr preferRelativeResize="1">
          <a:picLocks noChangeAspect="1"/>
        </xdr:cNvPicPr>
      </xdr:nvPicPr>
      <xdr:blipFill>
        <a:blip r:embed="rId6"/>
        <a:stretch>
          <a:fillRect/>
        </a:stretch>
      </xdr:blipFill>
      <xdr:spPr>
        <a:xfrm>
          <a:off x="2647950" y="22326600"/>
          <a:ext cx="0" cy="171450"/>
        </a:xfrm>
        <a:prstGeom prst="rect">
          <a:avLst/>
        </a:prstGeom>
        <a:noFill/>
        <a:ln w="9525" cmpd="sng">
          <a:noFill/>
        </a:ln>
      </xdr:spPr>
    </xdr:pic>
    <xdr:clientData/>
  </xdr:twoCellAnchor>
  <xdr:twoCellAnchor editAs="oneCell">
    <xdr:from>
      <xdr:col>9</xdr:col>
      <xdr:colOff>0</xdr:colOff>
      <xdr:row>63</xdr:row>
      <xdr:rowOff>0</xdr:rowOff>
    </xdr:from>
    <xdr:to>
      <xdr:col>9</xdr:col>
      <xdr:colOff>47625</xdr:colOff>
      <xdr:row>63</xdr:row>
      <xdr:rowOff>0</xdr:rowOff>
    </xdr:to>
    <xdr:pic>
      <xdr:nvPicPr>
        <xdr:cNvPr id="9" name="Рисунок 9"/>
        <xdr:cNvPicPr preferRelativeResize="1">
          <a:picLocks noChangeAspect="1"/>
        </xdr:cNvPicPr>
      </xdr:nvPicPr>
      <xdr:blipFill>
        <a:blip r:embed="rId7"/>
        <a:stretch>
          <a:fillRect/>
        </a:stretch>
      </xdr:blipFill>
      <xdr:spPr>
        <a:xfrm>
          <a:off x="7058025" y="18592800"/>
          <a:ext cx="47625" cy="0"/>
        </a:xfrm>
        <a:prstGeom prst="rect">
          <a:avLst/>
        </a:prstGeom>
        <a:noFill/>
        <a:ln w="9525" cmpd="sng">
          <a:noFill/>
        </a:ln>
      </xdr:spPr>
    </xdr:pic>
    <xdr:clientData/>
  </xdr:twoCellAnchor>
  <xdr:twoCellAnchor editAs="oneCell">
    <xdr:from>
      <xdr:col>9</xdr:col>
      <xdr:colOff>0</xdr:colOff>
      <xdr:row>67</xdr:row>
      <xdr:rowOff>0</xdr:rowOff>
    </xdr:from>
    <xdr:to>
      <xdr:col>9</xdr:col>
      <xdr:colOff>0</xdr:colOff>
      <xdr:row>67</xdr:row>
      <xdr:rowOff>9525</xdr:rowOff>
    </xdr:to>
    <xdr:pic>
      <xdr:nvPicPr>
        <xdr:cNvPr id="10" name="Рисунок 10"/>
        <xdr:cNvPicPr preferRelativeResize="1">
          <a:picLocks noChangeAspect="1"/>
        </xdr:cNvPicPr>
      </xdr:nvPicPr>
      <xdr:blipFill>
        <a:blip r:embed="rId8"/>
        <a:stretch>
          <a:fillRect/>
        </a:stretch>
      </xdr:blipFill>
      <xdr:spPr>
        <a:xfrm>
          <a:off x="7058025" y="19850100"/>
          <a:ext cx="0" cy="9525"/>
        </a:xfrm>
        <a:prstGeom prst="rect">
          <a:avLst/>
        </a:prstGeom>
        <a:noFill/>
        <a:ln w="9525" cmpd="sng">
          <a:noFill/>
        </a:ln>
      </xdr:spPr>
    </xdr:pic>
    <xdr:clientData/>
  </xdr:twoCellAnchor>
  <xdr:twoCellAnchor editAs="oneCell">
    <xdr:from>
      <xdr:col>9</xdr:col>
      <xdr:colOff>0</xdr:colOff>
      <xdr:row>69</xdr:row>
      <xdr:rowOff>0</xdr:rowOff>
    </xdr:from>
    <xdr:to>
      <xdr:col>9</xdr:col>
      <xdr:colOff>0</xdr:colOff>
      <xdr:row>69</xdr:row>
      <xdr:rowOff>0</xdr:rowOff>
    </xdr:to>
    <xdr:pic>
      <xdr:nvPicPr>
        <xdr:cNvPr id="11" name="Рисунок 11"/>
        <xdr:cNvPicPr preferRelativeResize="1">
          <a:picLocks noChangeAspect="1"/>
        </xdr:cNvPicPr>
      </xdr:nvPicPr>
      <xdr:blipFill>
        <a:blip r:embed="rId9"/>
        <a:stretch>
          <a:fillRect/>
        </a:stretch>
      </xdr:blipFill>
      <xdr:spPr>
        <a:xfrm>
          <a:off x="7058025" y="20345400"/>
          <a:ext cx="0" cy="0"/>
        </a:xfrm>
        <a:prstGeom prst="rect">
          <a:avLst/>
        </a:prstGeom>
        <a:noFill/>
        <a:ln w="9525" cmpd="sng">
          <a:noFill/>
        </a:ln>
      </xdr:spPr>
    </xdr:pic>
    <xdr:clientData/>
  </xdr:twoCellAnchor>
  <xdr:twoCellAnchor editAs="oneCell">
    <xdr:from>
      <xdr:col>5</xdr:col>
      <xdr:colOff>0</xdr:colOff>
      <xdr:row>77</xdr:row>
      <xdr:rowOff>0</xdr:rowOff>
    </xdr:from>
    <xdr:to>
      <xdr:col>5</xdr:col>
      <xdr:colOff>0</xdr:colOff>
      <xdr:row>77</xdr:row>
      <xdr:rowOff>0</xdr:rowOff>
    </xdr:to>
    <xdr:pic>
      <xdr:nvPicPr>
        <xdr:cNvPr id="12" name="Рисунок 12"/>
        <xdr:cNvPicPr preferRelativeResize="1">
          <a:picLocks noChangeAspect="1"/>
        </xdr:cNvPicPr>
      </xdr:nvPicPr>
      <xdr:blipFill>
        <a:blip r:embed="rId10"/>
        <a:stretch>
          <a:fillRect/>
        </a:stretch>
      </xdr:blipFill>
      <xdr:spPr>
        <a:xfrm>
          <a:off x="2647950" y="22326600"/>
          <a:ext cx="0" cy="0"/>
        </a:xfrm>
        <a:prstGeom prst="rect">
          <a:avLst/>
        </a:prstGeom>
        <a:noFill/>
        <a:ln w="9525" cmpd="sng">
          <a:noFill/>
        </a:ln>
      </xdr:spPr>
    </xdr:pic>
    <xdr:clientData/>
  </xdr:twoCellAnchor>
  <xdr:twoCellAnchor editAs="oneCell">
    <xdr:from>
      <xdr:col>9</xdr:col>
      <xdr:colOff>0</xdr:colOff>
      <xdr:row>69</xdr:row>
      <xdr:rowOff>0</xdr:rowOff>
    </xdr:from>
    <xdr:to>
      <xdr:col>9</xdr:col>
      <xdr:colOff>0</xdr:colOff>
      <xdr:row>69</xdr:row>
      <xdr:rowOff>0</xdr:rowOff>
    </xdr:to>
    <xdr:pic>
      <xdr:nvPicPr>
        <xdr:cNvPr id="13" name="Рисунок 13"/>
        <xdr:cNvPicPr preferRelativeResize="1">
          <a:picLocks noChangeAspect="1"/>
        </xdr:cNvPicPr>
      </xdr:nvPicPr>
      <xdr:blipFill>
        <a:blip r:embed="rId11"/>
        <a:stretch>
          <a:fillRect/>
        </a:stretch>
      </xdr:blipFill>
      <xdr:spPr>
        <a:xfrm>
          <a:off x="7058025" y="20345400"/>
          <a:ext cx="0" cy="0"/>
        </a:xfrm>
        <a:prstGeom prst="rect">
          <a:avLst/>
        </a:prstGeom>
        <a:noFill/>
        <a:ln w="9525" cmpd="sng">
          <a:noFill/>
        </a:ln>
      </xdr:spPr>
    </xdr:pic>
    <xdr:clientData/>
  </xdr:twoCellAnchor>
  <xdr:twoCellAnchor editAs="oneCell">
    <xdr:from>
      <xdr:col>9</xdr:col>
      <xdr:colOff>0</xdr:colOff>
      <xdr:row>70</xdr:row>
      <xdr:rowOff>0</xdr:rowOff>
    </xdr:from>
    <xdr:to>
      <xdr:col>9</xdr:col>
      <xdr:colOff>0</xdr:colOff>
      <xdr:row>70</xdr:row>
      <xdr:rowOff>0</xdr:rowOff>
    </xdr:to>
    <xdr:pic>
      <xdr:nvPicPr>
        <xdr:cNvPr id="14" name="Рисунок 14"/>
        <xdr:cNvPicPr preferRelativeResize="1">
          <a:picLocks noChangeAspect="1"/>
        </xdr:cNvPicPr>
      </xdr:nvPicPr>
      <xdr:blipFill>
        <a:blip r:embed="rId12"/>
        <a:stretch>
          <a:fillRect/>
        </a:stretch>
      </xdr:blipFill>
      <xdr:spPr>
        <a:xfrm>
          <a:off x="7058025" y="20593050"/>
          <a:ext cx="0" cy="0"/>
        </a:xfrm>
        <a:prstGeom prst="rect">
          <a:avLst/>
        </a:prstGeom>
        <a:noFill/>
        <a:ln w="9525" cmpd="sng">
          <a:noFill/>
        </a:ln>
      </xdr:spPr>
    </xdr:pic>
    <xdr:clientData/>
  </xdr:twoCellAnchor>
  <xdr:twoCellAnchor editAs="oneCell">
    <xdr:from>
      <xdr:col>9</xdr:col>
      <xdr:colOff>0</xdr:colOff>
      <xdr:row>69</xdr:row>
      <xdr:rowOff>0</xdr:rowOff>
    </xdr:from>
    <xdr:to>
      <xdr:col>9</xdr:col>
      <xdr:colOff>9525</xdr:colOff>
      <xdr:row>69</xdr:row>
      <xdr:rowOff>19050</xdr:rowOff>
    </xdr:to>
    <xdr:pic>
      <xdr:nvPicPr>
        <xdr:cNvPr id="15" name="Рисунок 15"/>
        <xdr:cNvPicPr preferRelativeResize="1">
          <a:picLocks noChangeAspect="1"/>
        </xdr:cNvPicPr>
      </xdr:nvPicPr>
      <xdr:blipFill>
        <a:blip r:embed="rId13"/>
        <a:stretch>
          <a:fillRect/>
        </a:stretch>
      </xdr:blipFill>
      <xdr:spPr>
        <a:xfrm>
          <a:off x="7058025" y="20345400"/>
          <a:ext cx="9525" cy="19050"/>
        </a:xfrm>
        <a:prstGeom prst="rect">
          <a:avLst/>
        </a:prstGeom>
        <a:noFill/>
        <a:ln w="9525" cmpd="sng">
          <a:noFill/>
        </a:ln>
      </xdr:spPr>
    </xdr:pic>
    <xdr:clientData/>
  </xdr:twoCellAnchor>
  <xdr:twoCellAnchor editAs="oneCell">
    <xdr:from>
      <xdr:col>9</xdr:col>
      <xdr:colOff>0</xdr:colOff>
      <xdr:row>66</xdr:row>
      <xdr:rowOff>0</xdr:rowOff>
    </xdr:from>
    <xdr:to>
      <xdr:col>9</xdr:col>
      <xdr:colOff>47625</xdr:colOff>
      <xdr:row>66</xdr:row>
      <xdr:rowOff>0</xdr:rowOff>
    </xdr:to>
    <xdr:pic>
      <xdr:nvPicPr>
        <xdr:cNvPr id="16" name="Рисунок 16"/>
        <xdr:cNvPicPr preferRelativeResize="1">
          <a:picLocks noChangeAspect="1"/>
        </xdr:cNvPicPr>
      </xdr:nvPicPr>
      <xdr:blipFill>
        <a:blip r:embed="rId7"/>
        <a:stretch>
          <a:fillRect/>
        </a:stretch>
      </xdr:blipFill>
      <xdr:spPr>
        <a:xfrm>
          <a:off x="7058025" y="19602450"/>
          <a:ext cx="47625" cy="0"/>
        </a:xfrm>
        <a:prstGeom prst="rect">
          <a:avLst/>
        </a:prstGeom>
        <a:noFill/>
        <a:ln w="9525" cmpd="sng">
          <a:noFill/>
        </a:ln>
      </xdr:spPr>
    </xdr:pic>
    <xdr:clientData/>
  </xdr:twoCellAnchor>
  <xdr:twoCellAnchor editAs="oneCell">
    <xdr:from>
      <xdr:col>9</xdr:col>
      <xdr:colOff>0</xdr:colOff>
      <xdr:row>75</xdr:row>
      <xdr:rowOff>0</xdr:rowOff>
    </xdr:from>
    <xdr:to>
      <xdr:col>9</xdr:col>
      <xdr:colOff>0</xdr:colOff>
      <xdr:row>75</xdr:row>
      <xdr:rowOff>9525</xdr:rowOff>
    </xdr:to>
    <xdr:pic>
      <xdr:nvPicPr>
        <xdr:cNvPr id="17" name="Рисунок 17"/>
        <xdr:cNvPicPr preferRelativeResize="1">
          <a:picLocks noChangeAspect="1"/>
        </xdr:cNvPicPr>
      </xdr:nvPicPr>
      <xdr:blipFill>
        <a:blip r:embed="rId12"/>
        <a:stretch>
          <a:fillRect/>
        </a:stretch>
      </xdr:blipFill>
      <xdr:spPr>
        <a:xfrm>
          <a:off x="7058025" y="21831300"/>
          <a:ext cx="0" cy="9525"/>
        </a:xfrm>
        <a:prstGeom prst="rect">
          <a:avLst/>
        </a:prstGeom>
        <a:noFill/>
        <a:ln w="9525" cmpd="sng">
          <a:noFill/>
        </a:ln>
      </xdr:spPr>
    </xdr:pic>
    <xdr:clientData/>
  </xdr:twoCellAnchor>
  <xdr:twoCellAnchor editAs="oneCell">
    <xdr:from>
      <xdr:col>1</xdr:col>
      <xdr:colOff>428625</xdr:colOff>
      <xdr:row>50</xdr:row>
      <xdr:rowOff>161925</xdr:rowOff>
    </xdr:from>
    <xdr:to>
      <xdr:col>1</xdr:col>
      <xdr:colOff>447675</xdr:colOff>
      <xdr:row>50</xdr:row>
      <xdr:rowOff>161925</xdr:rowOff>
    </xdr:to>
    <xdr:pic>
      <xdr:nvPicPr>
        <xdr:cNvPr id="18" name="Рисунок 1" descr="лого 1.jpg"/>
        <xdr:cNvPicPr preferRelativeResize="1">
          <a:picLocks noChangeAspect="1"/>
        </xdr:cNvPicPr>
      </xdr:nvPicPr>
      <xdr:blipFill>
        <a:blip r:embed="rId1"/>
        <a:stretch>
          <a:fillRect/>
        </a:stretch>
      </xdr:blipFill>
      <xdr:spPr>
        <a:xfrm>
          <a:off x="485775" y="14820900"/>
          <a:ext cx="19050" cy="0"/>
        </a:xfrm>
        <a:prstGeom prst="rect">
          <a:avLst/>
        </a:prstGeom>
        <a:noFill/>
        <a:ln w="9525" cmpd="sng">
          <a:noFill/>
        </a:ln>
      </xdr:spPr>
    </xdr:pic>
    <xdr:clientData/>
  </xdr:twoCellAnchor>
  <xdr:twoCellAnchor editAs="oneCell">
    <xdr:from>
      <xdr:col>1</xdr:col>
      <xdr:colOff>0</xdr:colOff>
      <xdr:row>50</xdr:row>
      <xdr:rowOff>161925</xdr:rowOff>
    </xdr:from>
    <xdr:to>
      <xdr:col>1</xdr:col>
      <xdr:colOff>19050</xdr:colOff>
      <xdr:row>50</xdr:row>
      <xdr:rowOff>161925</xdr:rowOff>
    </xdr:to>
    <xdr:pic>
      <xdr:nvPicPr>
        <xdr:cNvPr id="19" name="Рисунок 20" descr="лого 1.jpg"/>
        <xdr:cNvPicPr preferRelativeResize="1">
          <a:picLocks noChangeAspect="1"/>
        </xdr:cNvPicPr>
      </xdr:nvPicPr>
      <xdr:blipFill>
        <a:blip r:embed="rId1"/>
        <a:stretch>
          <a:fillRect/>
        </a:stretch>
      </xdr:blipFill>
      <xdr:spPr>
        <a:xfrm>
          <a:off x="57150" y="14820900"/>
          <a:ext cx="19050" cy="0"/>
        </a:xfrm>
        <a:prstGeom prst="rect">
          <a:avLst/>
        </a:prstGeom>
        <a:noFill/>
        <a:ln w="9525" cmpd="sng">
          <a:noFill/>
        </a:ln>
      </xdr:spPr>
    </xdr:pic>
    <xdr:clientData/>
  </xdr:twoCellAnchor>
  <xdr:twoCellAnchor editAs="oneCell">
    <xdr:from>
      <xdr:col>2</xdr:col>
      <xdr:colOff>200025</xdr:colOff>
      <xdr:row>51</xdr:row>
      <xdr:rowOff>47625</xdr:rowOff>
    </xdr:from>
    <xdr:to>
      <xdr:col>4</xdr:col>
      <xdr:colOff>85725</xdr:colOff>
      <xdr:row>54</xdr:row>
      <xdr:rowOff>190500</xdr:rowOff>
    </xdr:to>
    <xdr:pic>
      <xdr:nvPicPr>
        <xdr:cNvPr id="20" name="Рисунок 21"/>
        <xdr:cNvPicPr preferRelativeResize="1">
          <a:picLocks noChangeAspect="1"/>
        </xdr:cNvPicPr>
      </xdr:nvPicPr>
      <xdr:blipFill>
        <a:blip r:embed="rId2"/>
        <a:stretch>
          <a:fillRect/>
        </a:stretch>
      </xdr:blipFill>
      <xdr:spPr>
        <a:xfrm>
          <a:off x="904875" y="15201900"/>
          <a:ext cx="118110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628650</xdr:colOff>
      <xdr:row>1</xdr:row>
      <xdr:rowOff>47625</xdr:rowOff>
    </xdr:from>
    <xdr:to>
      <xdr:col>1</xdr:col>
      <xdr:colOff>2038350</xdr:colOff>
      <xdr:row>4</xdr:row>
      <xdr:rowOff>361950</xdr:rowOff>
    </xdr:to>
    <xdr:pic>
      <xdr:nvPicPr>
        <xdr:cNvPr id="1" name="Рисунок 1"/>
        <xdr:cNvPicPr preferRelativeResize="1">
          <a:picLocks noChangeAspect="1"/>
        </xdr:cNvPicPr>
      </xdr:nvPicPr>
      <xdr:blipFill>
        <a:blip r:embed="rId1"/>
        <a:stretch>
          <a:fillRect/>
        </a:stretch>
      </xdr:blipFill>
      <xdr:spPr>
        <a:xfrm>
          <a:off x="685800" y="542925"/>
          <a:ext cx="1409700" cy="1057275"/>
        </a:xfrm>
        <a:prstGeom prst="rect">
          <a:avLst/>
        </a:prstGeom>
        <a:noFill/>
        <a:ln w="9525" cmpd="sng">
          <a:noFill/>
        </a:ln>
      </xdr:spPr>
    </xdr:pic>
    <xdr:clientData/>
  </xdr:twoCellAnchor>
  <xdr:twoCellAnchor editAs="oneCell">
    <xdr:from>
      <xdr:col>1</xdr:col>
      <xdr:colOff>428625</xdr:colOff>
      <xdr:row>62</xdr:row>
      <xdr:rowOff>0</xdr:rowOff>
    </xdr:from>
    <xdr:to>
      <xdr:col>1</xdr:col>
      <xdr:colOff>485775</xdr:colOff>
      <xdr:row>62</xdr:row>
      <xdr:rowOff>0</xdr:rowOff>
    </xdr:to>
    <xdr:pic>
      <xdr:nvPicPr>
        <xdr:cNvPr id="2" name="Рисунок 1" descr="лого 1.jpg"/>
        <xdr:cNvPicPr preferRelativeResize="1">
          <a:picLocks noChangeAspect="1"/>
        </xdr:cNvPicPr>
      </xdr:nvPicPr>
      <xdr:blipFill>
        <a:blip r:embed="rId2"/>
        <a:stretch>
          <a:fillRect/>
        </a:stretch>
      </xdr:blipFill>
      <xdr:spPr>
        <a:xfrm>
          <a:off x="485775" y="17887950"/>
          <a:ext cx="57150" cy="0"/>
        </a:xfrm>
        <a:prstGeom prst="rect">
          <a:avLst/>
        </a:prstGeom>
        <a:noFill/>
        <a:ln w="9525" cmpd="sng">
          <a:noFill/>
        </a:ln>
      </xdr:spPr>
    </xdr:pic>
    <xdr:clientData/>
  </xdr:twoCellAnchor>
  <xdr:twoCellAnchor editAs="oneCell">
    <xdr:from>
      <xdr:col>1</xdr:col>
      <xdr:colOff>0</xdr:colOff>
      <xdr:row>20</xdr:row>
      <xdr:rowOff>247650</xdr:rowOff>
    </xdr:from>
    <xdr:to>
      <xdr:col>1</xdr:col>
      <xdr:colOff>47625</xdr:colOff>
      <xdr:row>20</xdr:row>
      <xdr:rowOff>400050</xdr:rowOff>
    </xdr:to>
    <xdr:pic>
      <xdr:nvPicPr>
        <xdr:cNvPr id="3" name="Рисунок 3"/>
        <xdr:cNvPicPr preferRelativeResize="1">
          <a:picLocks noChangeAspect="1"/>
        </xdr:cNvPicPr>
      </xdr:nvPicPr>
      <xdr:blipFill>
        <a:blip r:embed="rId3"/>
        <a:stretch>
          <a:fillRect/>
        </a:stretch>
      </xdr:blipFill>
      <xdr:spPr>
        <a:xfrm>
          <a:off x="57150" y="7258050"/>
          <a:ext cx="47625" cy="0"/>
        </a:xfrm>
        <a:prstGeom prst="rect">
          <a:avLst/>
        </a:prstGeom>
        <a:noFill/>
        <a:ln w="9525" cmpd="sng">
          <a:noFill/>
        </a:ln>
      </xdr:spPr>
    </xdr:pic>
    <xdr:clientData/>
  </xdr:twoCellAnchor>
  <xdr:twoCellAnchor editAs="oneCell">
    <xdr:from>
      <xdr:col>2</xdr:col>
      <xdr:colOff>0</xdr:colOff>
      <xdr:row>49</xdr:row>
      <xdr:rowOff>0</xdr:rowOff>
    </xdr:from>
    <xdr:to>
      <xdr:col>2</xdr:col>
      <xdr:colOff>47625</xdr:colOff>
      <xdr:row>49</xdr:row>
      <xdr:rowOff>0</xdr:rowOff>
    </xdr:to>
    <xdr:pic>
      <xdr:nvPicPr>
        <xdr:cNvPr id="4" name="Рисунок 4"/>
        <xdr:cNvPicPr preferRelativeResize="1">
          <a:picLocks noChangeAspect="1"/>
        </xdr:cNvPicPr>
      </xdr:nvPicPr>
      <xdr:blipFill>
        <a:blip r:embed="rId3"/>
        <a:stretch>
          <a:fillRect/>
        </a:stretch>
      </xdr:blipFill>
      <xdr:spPr>
        <a:xfrm>
          <a:off x="5229225" y="14668500"/>
          <a:ext cx="47625" cy="0"/>
        </a:xfrm>
        <a:prstGeom prst="rect">
          <a:avLst/>
        </a:prstGeom>
        <a:noFill/>
        <a:ln w="9525" cmpd="sng">
          <a:noFill/>
        </a:ln>
      </xdr:spPr>
    </xdr:pic>
    <xdr:clientData/>
  </xdr:twoCellAnchor>
  <xdr:twoCellAnchor editAs="oneCell">
    <xdr:from>
      <xdr:col>2</xdr:col>
      <xdr:colOff>0</xdr:colOff>
      <xdr:row>52</xdr:row>
      <xdr:rowOff>247650</xdr:rowOff>
    </xdr:from>
    <xdr:to>
      <xdr:col>2</xdr:col>
      <xdr:colOff>0</xdr:colOff>
      <xdr:row>52</xdr:row>
      <xdr:rowOff>400050</xdr:rowOff>
    </xdr:to>
    <xdr:pic>
      <xdr:nvPicPr>
        <xdr:cNvPr id="5" name="Рисунок 5"/>
        <xdr:cNvPicPr preferRelativeResize="1">
          <a:picLocks noChangeAspect="1"/>
        </xdr:cNvPicPr>
      </xdr:nvPicPr>
      <xdr:blipFill>
        <a:blip r:embed="rId4"/>
        <a:stretch>
          <a:fillRect/>
        </a:stretch>
      </xdr:blipFill>
      <xdr:spPr>
        <a:xfrm>
          <a:off x="5229225" y="15659100"/>
          <a:ext cx="0" cy="0"/>
        </a:xfrm>
        <a:prstGeom prst="rect">
          <a:avLst/>
        </a:prstGeom>
        <a:noFill/>
        <a:ln w="9525" cmpd="sng">
          <a:noFill/>
        </a:ln>
      </xdr:spPr>
    </xdr:pic>
    <xdr:clientData/>
  </xdr:twoCellAnchor>
  <xdr:twoCellAnchor editAs="oneCell">
    <xdr:from>
      <xdr:col>2</xdr:col>
      <xdr:colOff>0</xdr:colOff>
      <xdr:row>54</xdr:row>
      <xdr:rowOff>247650</xdr:rowOff>
    </xdr:from>
    <xdr:to>
      <xdr:col>2</xdr:col>
      <xdr:colOff>0</xdr:colOff>
      <xdr:row>54</xdr:row>
      <xdr:rowOff>371475</xdr:rowOff>
    </xdr:to>
    <xdr:pic>
      <xdr:nvPicPr>
        <xdr:cNvPr id="6" name="Рисунок 6"/>
        <xdr:cNvPicPr preferRelativeResize="1">
          <a:picLocks noChangeAspect="1"/>
        </xdr:cNvPicPr>
      </xdr:nvPicPr>
      <xdr:blipFill>
        <a:blip r:embed="rId5"/>
        <a:stretch>
          <a:fillRect/>
        </a:stretch>
      </xdr:blipFill>
      <xdr:spPr>
        <a:xfrm>
          <a:off x="5229225" y="16154400"/>
          <a:ext cx="0" cy="0"/>
        </a:xfrm>
        <a:prstGeom prst="rect">
          <a:avLst/>
        </a:prstGeom>
        <a:noFill/>
        <a:ln w="9525" cmpd="sng">
          <a:noFill/>
        </a:ln>
      </xdr:spPr>
    </xdr:pic>
    <xdr:clientData/>
  </xdr:twoCellAnchor>
  <xdr:twoCellAnchor editAs="oneCell">
    <xdr:from>
      <xdr:col>2</xdr:col>
      <xdr:colOff>0</xdr:colOff>
      <xdr:row>49</xdr:row>
      <xdr:rowOff>247650</xdr:rowOff>
    </xdr:from>
    <xdr:to>
      <xdr:col>2</xdr:col>
      <xdr:colOff>47625</xdr:colOff>
      <xdr:row>50</xdr:row>
      <xdr:rowOff>152400</xdr:rowOff>
    </xdr:to>
    <xdr:pic>
      <xdr:nvPicPr>
        <xdr:cNvPr id="7" name="Рисунок 7"/>
        <xdr:cNvPicPr preferRelativeResize="1">
          <a:picLocks noChangeAspect="1"/>
        </xdr:cNvPicPr>
      </xdr:nvPicPr>
      <xdr:blipFill>
        <a:blip r:embed="rId6"/>
        <a:stretch>
          <a:fillRect/>
        </a:stretch>
      </xdr:blipFill>
      <xdr:spPr>
        <a:xfrm>
          <a:off x="5229225" y="14916150"/>
          <a:ext cx="47625" cy="9525"/>
        </a:xfrm>
        <a:prstGeom prst="rect">
          <a:avLst/>
        </a:prstGeom>
        <a:noFill/>
        <a:ln w="9525" cmpd="sng">
          <a:noFill/>
        </a:ln>
      </xdr:spPr>
    </xdr:pic>
    <xdr:clientData/>
  </xdr:twoCellAnchor>
  <xdr:twoCellAnchor editAs="oneCell">
    <xdr:from>
      <xdr:col>2</xdr:col>
      <xdr:colOff>0</xdr:colOff>
      <xdr:row>51</xdr:row>
      <xdr:rowOff>247650</xdr:rowOff>
    </xdr:from>
    <xdr:to>
      <xdr:col>2</xdr:col>
      <xdr:colOff>0</xdr:colOff>
      <xdr:row>51</xdr:row>
      <xdr:rowOff>314325</xdr:rowOff>
    </xdr:to>
    <xdr:pic>
      <xdr:nvPicPr>
        <xdr:cNvPr id="8" name="Рисунок 8"/>
        <xdr:cNvPicPr preferRelativeResize="1">
          <a:picLocks noChangeAspect="1"/>
        </xdr:cNvPicPr>
      </xdr:nvPicPr>
      <xdr:blipFill>
        <a:blip r:embed="rId7"/>
        <a:stretch>
          <a:fillRect/>
        </a:stretch>
      </xdr:blipFill>
      <xdr:spPr>
        <a:xfrm>
          <a:off x="5229225" y="15411450"/>
          <a:ext cx="0" cy="0"/>
        </a:xfrm>
        <a:prstGeom prst="rect">
          <a:avLst/>
        </a:prstGeom>
        <a:noFill/>
        <a:ln w="9525" cmpd="sng">
          <a:noFill/>
        </a:ln>
      </xdr:spPr>
    </xdr:pic>
    <xdr:clientData/>
  </xdr:twoCellAnchor>
  <xdr:twoCellAnchor editAs="oneCell">
    <xdr:from>
      <xdr:col>2</xdr:col>
      <xdr:colOff>0</xdr:colOff>
      <xdr:row>56</xdr:row>
      <xdr:rowOff>247650</xdr:rowOff>
    </xdr:from>
    <xdr:to>
      <xdr:col>2</xdr:col>
      <xdr:colOff>0</xdr:colOff>
      <xdr:row>56</xdr:row>
      <xdr:rowOff>447675</xdr:rowOff>
    </xdr:to>
    <xdr:pic>
      <xdr:nvPicPr>
        <xdr:cNvPr id="9" name="Рисунок 9"/>
        <xdr:cNvPicPr preferRelativeResize="1">
          <a:picLocks noChangeAspect="1"/>
        </xdr:cNvPicPr>
      </xdr:nvPicPr>
      <xdr:blipFill>
        <a:blip r:embed="rId8"/>
        <a:stretch>
          <a:fillRect/>
        </a:stretch>
      </xdr:blipFill>
      <xdr:spPr>
        <a:xfrm>
          <a:off x="5229225" y="16649700"/>
          <a:ext cx="0" cy="0"/>
        </a:xfrm>
        <a:prstGeom prst="rect">
          <a:avLst/>
        </a:prstGeom>
        <a:noFill/>
        <a:ln w="9525" cmpd="sng">
          <a:noFill/>
        </a:ln>
      </xdr:spPr>
    </xdr:pic>
    <xdr:clientData/>
  </xdr:twoCellAnchor>
  <xdr:twoCellAnchor editAs="oneCell">
    <xdr:from>
      <xdr:col>2</xdr:col>
      <xdr:colOff>0</xdr:colOff>
      <xdr:row>59</xdr:row>
      <xdr:rowOff>0</xdr:rowOff>
    </xdr:from>
    <xdr:to>
      <xdr:col>2</xdr:col>
      <xdr:colOff>0</xdr:colOff>
      <xdr:row>59</xdr:row>
      <xdr:rowOff>9525</xdr:rowOff>
    </xdr:to>
    <xdr:pic>
      <xdr:nvPicPr>
        <xdr:cNvPr id="10" name="Рисунок 10"/>
        <xdr:cNvPicPr preferRelativeResize="1">
          <a:picLocks noChangeAspect="1"/>
        </xdr:cNvPicPr>
      </xdr:nvPicPr>
      <xdr:blipFill>
        <a:blip r:embed="rId9"/>
        <a:stretch>
          <a:fillRect/>
        </a:stretch>
      </xdr:blipFill>
      <xdr:spPr>
        <a:xfrm>
          <a:off x="5229225" y="17145000"/>
          <a:ext cx="0" cy="9525"/>
        </a:xfrm>
        <a:prstGeom prst="rect">
          <a:avLst/>
        </a:prstGeom>
        <a:noFill/>
        <a:ln w="9525" cmpd="sng">
          <a:noFill/>
        </a:ln>
      </xdr:spPr>
    </xdr:pic>
    <xdr:clientData/>
  </xdr:twoCellAnchor>
  <xdr:twoCellAnchor editAs="oneCell">
    <xdr:from>
      <xdr:col>2</xdr:col>
      <xdr:colOff>0</xdr:colOff>
      <xdr:row>55</xdr:row>
      <xdr:rowOff>200025</xdr:rowOff>
    </xdr:from>
    <xdr:to>
      <xdr:col>2</xdr:col>
      <xdr:colOff>0</xdr:colOff>
      <xdr:row>55</xdr:row>
      <xdr:rowOff>200025</xdr:rowOff>
    </xdr:to>
    <xdr:pic>
      <xdr:nvPicPr>
        <xdr:cNvPr id="11" name="Рисунок 11"/>
        <xdr:cNvPicPr preferRelativeResize="1">
          <a:picLocks noChangeAspect="1"/>
        </xdr:cNvPicPr>
      </xdr:nvPicPr>
      <xdr:blipFill>
        <a:blip r:embed="rId10"/>
        <a:stretch>
          <a:fillRect/>
        </a:stretch>
      </xdr:blipFill>
      <xdr:spPr>
        <a:xfrm>
          <a:off x="5229225" y="16354425"/>
          <a:ext cx="0" cy="0"/>
        </a:xfrm>
        <a:prstGeom prst="rect">
          <a:avLst/>
        </a:prstGeom>
        <a:noFill/>
        <a:ln w="9525" cmpd="sng">
          <a:noFill/>
        </a:ln>
      </xdr:spPr>
    </xdr:pic>
    <xdr:clientData/>
  </xdr:twoCellAnchor>
  <xdr:twoCellAnchor editAs="oneCell">
    <xdr:from>
      <xdr:col>2</xdr:col>
      <xdr:colOff>0</xdr:colOff>
      <xdr:row>57</xdr:row>
      <xdr:rowOff>247650</xdr:rowOff>
    </xdr:from>
    <xdr:to>
      <xdr:col>2</xdr:col>
      <xdr:colOff>0</xdr:colOff>
      <xdr:row>57</xdr:row>
      <xdr:rowOff>400050</xdr:rowOff>
    </xdr:to>
    <xdr:pic>
      <xdr:nvPicPr>
        <xdr:cNvPr id="12" name="Рисунок 12"/>
        <xdr:cNvPicPr preferRelativeResize="1">
          <a:picLocks noChangeAspect="1"/>
        </xdr:cNvPicPr>
      </xdr:nvPicPr>
      <xdr:blipFill>
        <a:blip r:embed="rId11"/>
        <a:stretch>
          <a:fillRect/>
        </a:stretch>
      </xdr:blipFill>
      <xdr:spPr>
        <a:xfrm>
          <a:off x="5229225" y="16897350"/>
          <a:ext cx="0" cy="0"/>
        </a:xfrm>
        <a:prstGeom prst="rect">
          <a:avLst/>
        </a:prstGeom>
        <a:noFill/>
        <a:ln w="9525" cmpd="sng">
          <a:noFill/>
        </a:ln>
      </xdr:spPr>
    </xdr:pic>
    <xdr:clientData/>
  </xdr:twoCellAnchor>
  <xdr:twoCellAnchor editAs="oneCell">
    <xdr:from>
      <xdr:col>2</xdr:col>
      <xdr:colOff>0</xdr:colOff>
      <xdr:row>53</xdr:row>
      <xdr:rowOff>247650</xdr:rowOff>
    </xdr:from>
    <xdr:to>
      <xdr:col>2</xdr:col>
      <xdr:colOff>9525</xdr:colOff>
      <xdr:row>54</xdr:row>
      <xdr:rowOff>200025</xdr:rowOff>
    </xdr:to>
    <xdr:pic>
      <xdr:nvPicPr>
        <xdr:cNvPr id="13" name="Рисунок 13"/>
        <xdr:cNvPicPr preferRelativeResize="1">
          <a:picLocks noChangeAspect="1"/>
        </xdr:cNvPicPr>
      </xdr:nvPicPr>
      <xdr:blipFill>
        <a:blip r:embed="rId12"/>
        <a:stretch>
          <a:fillRect/>
        </a:stretch>
      </xdr:blipFill>
      <xdr:spPr>
        <a:xfrm>
          <a:off x="5229225" y="15906750"/>
          <a:ext cx="9525" cy="9525"/>
        </a:xfrm>
        <a:prstGeom prst="rect">
          <a:avLst/>
        </a:prstGeom>
        <a:noFill/>
        <a:ln w="9525" cmpd="sng">
          <a:noFill/>
        </a:ln>
      </xdr:spPr>
    </xdr:pic>
    <xdr:clientData/>
  </xdr:twoCellAnchor>
  <xdr:twoCellAnchor editAs="oneCell">
    <xdr:from>
      <xdr:col>2</xdr:col>
      <xdr:colOff>0</xdr:colOff>
      <xdr:row>50</xdr:row>
      <xdr:rowOff>247650</xdr:rowOff>
    </xdr:from>
    <xdr:to>
      <xdr:col>2</xdr:col>
      <xdr:colOff>47625</xdr:colOff>
      <xdr:row>51</xdr:row>
      <xdr:rowOff>95250</xdr:rowOff>
    </xdr:to>
    <xdr:pic>
      <xdr:nvPicPr>
        <xdr:cNvPr id="14" name="Рисунок 14"/>
        <xdr:cNvPicPr preferRelativeResize="1">
          <a:picLocks noChangeAspect="1"/>
        </xdr:cNvPicPr>
      </xdr:nvPicPr>
      <xdr:blipFill>
        <a:blip r:embed="rId6"/>
        <a:stretch>
          <a:fillRect/>
        </a:stretch>
      </xdr:blipFill>
      <xdr:spPr>
        <a:xfrm>
          <a:off x="5229225" y="15163800"/>
          <a:ext cx="47625" cy="9525"/>
        </a:xfrm>
        <a:prstGeom prst="rect">
          <a:avLst/>
        </a:prstGeom>
        <a:noFill/>
        <a:ln w="9525" cmpd="sng">
          <a:noFill/>
        </a:ln>
      </xdr:spPr>
    </xdr:pic>
    <xdr:clientData/>
  </xdr:twoCellAnchor>
  <xdr:twoCellAnchor editAs="oneCell">
    <xdr:from>
      <xdr:col>2</xdr:col>
      <xdr:colOff>0</xdr:colOff>
      <xdr:row>57</xdr:row>
      <xdr:rowOff>247650</xdr:rowOff>
    </xdr:from>
    <xdr:to>
      <xdr:col>2</xdr:col>
      <xdr:colOff>9525</xdr:colOff>
      <xdr:row>58</xdr:row>
      <xdr:rowOff>209550</xdr:rowOff>
    </xdr:to>
    <xdr:pic>
      <xdr:nvPicPr>
        <xdr:cNvPr id="15" name="Рисунок 15"/>
        <xdr:cNvPicPr preferRelativeResize="1">
          <a:picLocks noChangeAspect="1"/>
        </xdr:cNvPicPr>
      </xdr:nvPicPr>
      <xdr:blipFill>
        <a:blip r:embed="rId12"/>
        <a:stretch>
          <a:fillRect/>
        </a:stretch>
      </xdr:blipFill>
      <xdr:spPr>
        <a:xfrm>
          <a:off x="5229225" y="16897350"/>
          <a:ext cx="9525" cy="19050"/>
        </a:xfrm>
        <a:prstGeom prst="rect">
          <a:avLst/>
        </a:prstGeom>
        <a:noFill/>
        <a:ln w="9525" cmpd="sng">
          <a:noFill/>
        </a:ln>
      </xdr:spPr>
    </xdr:pic>
    <xdr:clientData/>
  </xdr:twoCellAnchor>
  <xdr:twoCellAnchor editAs="oneCell">
    <xdr:from>
      <xdr:col>2</xdr:col>
      <xdr:colOff>0</xdr:colOff>
      <xdr:row>59</xdr:row>
      <xdr:rowOff>247650</xdr:rowOff>
    </xdr:from>
    <xdr:to>
      <xdr:col>2</xdr:col>
      <xdr:colOff>0</xdr:colOff>
      <xdr:row>59</xdr:row>
      <xdr:rowOff>400050</xdr:rowOff>
    </xdr:to>
    <xdr:pic>
      <xdr:nvPicPr>
        <xdr:cNvPr id="16" name="Рисунок 16"/>
        <xdr:cNvPicPr preferRelativeResize="1">
          <a:picLocks noChangeAspect="1"/>
        </xdr:cNvPicPr>
      </xdr:nvPicPr>
      <xdr:blipFill>
        <a:blip r:embed="rId4"/>
        <a:stretch>
          <a:fillRect/>
        </a:stretch>
      </xdr:blipFill>
      <xdr:spPr>
        <a:xfrm>
          <a:off x="5229225" y="17392650"/>
          <a:ext cx="0" cy="0"/>
        </a:xfrm>
        <a:prstGeom prst="rect">
          <a:avLst/>
        </a:prstGeom>
        <a:noFill/>
        <a:ln w="9525" cmpd="sng">
          <a:noFill/>
        </a:ln>
      </xdr:spPr>
    </xdr:pic>
    <xdr:clientData/>
  </xdr:twoCellAnchor>
  <xdr:twoCellAnchor editAs="oneCell">
    <xdr:from>
      <xdr:col>2</xdr:col>
      <xdr:colOff>0</xdr:colOff>
      <xdr:row>61</xdr:row>
      <xdr:rowOff>247650</xdr:rowOff>
    </xdr:from>
    <xdr:to>
      <xdr:col>2</xdr:col>
      <xdr:colOff>9525</xdr:colOff>
      <xdr:row>62</xdr:row>
      <xdr:rowOff>209550</xdr:rowOff>
    </xdr:to>
    <xdr:pic>
      <xdr:nvPicPr>
        <xdr:cNvPr id="17" name="Рисунок 17"/>
        <xdr:cNvPicPr preferRelativeResize="1">
          <a:picLocks noChangeAspect="1"/>
        </xdr:cNvPicPr>
      </xdr:nvPicPr>
      <xdr:blipFill>
        <a:blip r:embed="rId12"/>
        <a:stretch>
          <a:fillRect/>
        </a:stretch>
      </xdr:blipFill>
      <xdr:spPr>
        <a:xfrm>
          <a:off x="5229225" y="17887950"/>
          <a:ext cx="9525" cy="19050"/>
        </a:xfrm>
        <a:prstGeom prst="rect">
          <a:avLst/>
        </a:prstGeom>
        <a:noFill/>
        <a:ln w="9525" cmpd="sng">
          <a:noFill/>
        </a:ln>
      </xdr:spPr>
    </xdr:pic>
    <xdr:clientData/>
  </xdr:twoCellAnchor>
  <xdr:twoCellAnchor editAs="oneCell">
    <xdr:from>
      <xdr:col>2</xdr:col>
      <xdr:colOff>0</xdr:colOff>
      <xdr:row>63</xdr:row>
      <xdr:rowOff>228600</xdr:rowOff>
    </xdr:from>
    <xdr:to>
      <xdr:col>2</xdr:col>
      <xdr:colOff>9525</xdr:colOff>
      <xdr:row>65</xdr:row>
      <xdr:rowOff>0</xdr:rowOff>
    </xdr:to>
    <xdr:pic>
      <xdr:nvPicPr>
        <xdr:cNvPr id="18" name="Рисунок 18"/>
        <xdr:cNvPicPr preferRelativeResize="1">
          <a:picLocks noChangeAspect="1"/>
        </xdr:cNvPicPr>
      </xdr:nvPicPr>
      <xdr:blipFill>
        <a:blip r:embed="rId12"/>
        <a:stretch>
          <a:fillRect/>
        </a:stretch>
      </xdr:blipFill>
      <xdr:spPr>
        <a:xfrm>
          <a:off x="5229225" y="18345150"/>
          <a:ext cx="9525" cy="1905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447675</xdr:rowOff>
    </xdr:to>
    <xdr:pic>
      <xdr:nvPicPr>
        <xdr:cNvPr id="19" name="Рисунок 19"/>
        <xdr:cNvPicPr preferRelativeResize="1">
          <a:picLocks noChangeAspect="1"/>
        </xdr:cNvPicPr>
      </xdr:nvPicPr>
      <xdr:blipFill>
        <a:blip r:embed="rId8"/>
        <a:stretch>
          <a:fillRect/>
        </a:stretch>
      </xdr:blipFill>
      <xdr:spPr>
        <a:xfrm>
          <a:off x="5229225" y="17640300"/>
          <a:ext cx="0" cy="0"/>
        </a:xfrm>
        <a:prstGeom prst="rect">
          <a:avLst/>
        </a:prstGeom>
        <a:noFill/>
        <a:ln w="9525" cmpd="sng">
          <a:noFill/>
        </a:ln>
      </xdr:spPr>
    </xdr:pic>
    <xdr:clientData/>
  </xdr:twoCellAnchor>
  <xdr:twoCellAnchor editAs="oneCell">
    <xdr:from>
      <xdr:col>1</xdr:col>
      <xdr:colOff>0</xdr:colOff>
      <xdr:row>49</xdr:row>
      <xdr:rowOff>247650</xdr:rowOff>
    </xdr:from>
    <xdr:to>
      <xdr:col>1</xdr:col>
      <xdr:colOff>47625</xdr:colOff>
      <xdr:row>49</xdr:row>
      <xdr:rowOff>400050</xdr:rowOff>
    </xdr:to>
    <xdr:pic>
      <xdr:nvPicPr>
        <xdr:cNvPr id="20" name="Рисунок 20"/>
        <xdr:cNvPicPr preferRelativeResize="1">
          <a:picLocks noChangeAspect="1"/>
        </xdr:cNvPicPr>
      </xdr:nvPicPr>
      <xdr:blipFill>
        <a:blip r:embed="rId3"/>
        <a:stretch>
          <a:fillRect/>
        </a:stretch>
      </xdr:blipFill>
      <xdr:spPr>
        <a:xfrm>
          <a:off x="57150" y="14916150"/>
          <a:ext cx="47625" cy="0"/>
        </a:xfrm>
        <a:prstGeom prst="rect">
          <a:avLst/>
        </a:prstGeom>
        <a:noFill/>
        <a:ln w="9525" cmpd="sng">
          <a:noFill/>
        </a:ln>
      </xdr:spPr>
    </xdr:pic>
    <xdr:clientData/>
  </xdr:twoCellAnchor>
  <xdr:twoCellAnchor editAs="oneCell">
    <xdr:from>
      <xdr:col>1</xdr:col>
      <xdr:colOff>0</xdr:colOff>
      <xdr:row>51</xdr:row>
      <xdr:rowOff>247650</xdr:rowOff>
    </xdr:from>
    <xdr:to>
      <xdr:col>1</xdr:col>
      <xdr:colOff>0</xdr:colOff>
      <xdr:row>51</xdr:row>
      <xdr:rowOff>314325</xdr:rowOff>
    </xdr:to>
    <xdr:pic>
      <xdr:nvPicPr>
        <xdr:cNvPr id="21" name="Рисунок 21"/>
        <xdr:cNvPicPr preferRelativeResize="1">
          <a:picLocks noChangeAspect="1"/>
        </xdr:cNvPicPr>
      </xdr:nvPicPr>
      <xdr:blipFill>
        <a:blip r:embed="rId7"/>
        <a:stretch>
          <a:fillRect/>
        </a:stretch>
      </xdr:blipFill>
      <xdr:spPr>
        <a:xfrm>
          <a:off x="57150" y="15411450"/>
          <a:ext cx="0" cy="0"/>
        </a:xfrm>
        <a:prstGeom prst="rect">
          <a:avLst/>
        </a:prstGeom>
        <a:noFill/>
        <a:ln w="9525" cmpd="sng">
          <a:noFill/>
        </a:ln>
      </xdr:spPr>
    </xdr:pic>
    <xdr:clientData/>
  </xdr:twoCellAnchor>
  <xdr:twoCellAnchor editAs="oneCell">
    <xdr:from>
      <xdr:col>1</xdr:col>
      <xdr:colOff>0</xdr:colOff>
      <xdr:row>53</xdr:row>
      <xdr:rowOff>247650</xdr:rowOff>
    </xdr:from>
    <xdr:to>
      <xdr:col>1</xdr:col>
      <xdr:colOff>9525</xdr:colOff>
      <xdr:row>53</xdr:row>
      <xdr:rowOff>447675</xdr:rowOff>
    </xdr:to>
    <xdr:pic>
      <xdr:nvPicPr>
        <xdr:cNvPr id="22" name="Рисунок 22"/>
        <xdr:cNvPicPr preferRelativeResize="1">
          <a:picLocks noChangeAspect="1"/>
        </xdr:cNvPicPr>
      </xdr:nvPicPr>
      <xdr:blipFill>
        <a:blip r:embed="rId13"/>
        <a:stretch>
          <a:fillRect/>
        </a:stretch>
      </xdr:blipFill>
      <xdr:spPr>
        <a:xfrm>
          <a:off x="57150" y="15906750"/>
          <a:ext cx="9525" cy="0"/>
        </a:xfrm>
        <a:prstGeom prst="rect">
          <a:avLst/>
        </a:prstGeom>
        <a:noFill/>
        <a:ln w="9525" cmpd="sng">
          <a:noFill/>
        </a:ln>
      </xdr:spPr>
    </xdr:pic>
    <xdr:clientData/>
  </xdr:twoCellAnchor>
  <xdr:twoCellAnchor editAs="oneCell">
    <xdr:from>
      <xdr:col>1</xdr:col>
      <xdr:colOff>0</xdr:colOff>
      <xdr:row>56</xdr:row>
      <xdr:rowOff>247650</xdr:rowOff>
    </xdr:from>
    <xdr:to>
      <xdr:col>1</xdr:col>
      <xdr:colOff>0</xdr:colOff>
      <xdr:row>56</xdr:row>
      <xdr:rowOff>447675</xdr:rowOff>
    </xdr:to>
    <xdr:pic>
      <xdr:nvPicPr>
        <xdr:cNvPr id="23" name="Рисунок 23"/>
        <xdr:cNvPicPr preferRelativeResize="1">
          <a:picLocks noChangeAspect="1"/>
        </xdr:cNvPicPr>
      </xdr:nvPicPr>
      <xdr:blipFill>
        <a:blip r:embed="rId8"/>
        <a:stretch>
          <a:fillRect/>
        </a:stretch>
      </xdr:blipFill>
      <xdr:spPr>
        <a:xfrm>
          <a:off x="57150" y="16649700"/>
          <a:ext cx="0" cy="0"/>
        </a:xfrm>
        <a:prstGeom prst="rect">
          <a:avLst/>
        </a:prstGeom>
        <a:noFill/>
        <a:ln w="9525" cmpd="sng">
          <a:noFill/>
        </a:ln>
      </xdr:spPr>
    </xdr:pic>
    <xdr:clientData/>
  </xdr:twoCellAnchor>
  <xdr:twoCellAnchor editAs="oneCell">
    <xdr:from>
      <xdr:col>1</xdr:col>
      <xdr:colOff>0</xdr:colOff>
      <xdr:row>55</xdr:row>
      <xdr:rowOff>200025</xdr:rowOff>
    </xdr:from>
    <xdr:to>
      <xdr:col>1</xdr:col>
      <xdr:colOff>0</xdr:colOff>
      <xdr:row>55</xdr:row>
      <xdr:rowOff>200025</xdr:rowOff>
    </xdr:to>
    <xdr:pic>
      <xdr:nvPicPr>
        <xdr:cNvPr id="24" name="Рисунок 24"/>
        <xdr:cNvPicPr preferRelativeResize="1">
          <a:picLocks noChangeAspect="1"/>
        </xdr:cNvPicPr>
      </xdr:nvPicPr>
      <xdr:blipFill>
        <a:blip r:embed="rId10"/>
        <a:stretch>
          <a:fillRect/>
        </a:stretch>
      </xdr:blipFill>
      <xdr:spPr>
        <a:xfrm>
          <a:off x="57150" y="16354425"/>
          <a:ext cx="0" cy="0"/>
        </a:xfrm>
        <a:prstGeom prst="rect">
          <a:avLst/>
        </a:prstGeom>
        <a:noFill/>
        <a:ln w="9525" cmpd="sng">
          <a:noFill/>
        </a:ln>
      </xdr:spPr>
    </xdr:pic>
    <xdr:clientData/>
  </xdr:twoCellAnchor>
  <xdr:twoCellAnchor editAs="oneCell">
    <xdr:from>
      <xdr:col>1</xdr:col>
      <xdr:colOff>0</xdr:colOff>
      <xdr:row>59</xdr:row>
      <xdr:rowOff>0</xdr:rowOff>
    </xdr:from>
    <xdr:to>
      <xdr:col>1</xdr:col>
      <xdr:colOff>0</xdr:colOff>
      <xdr:row>59</xdr:row>
      <xdr:rowOff>9525</xdr:rowOff>
    </xdr:to>
    <xdr:pic>
      <xdr:nvPicPr>
        <xdr:cNvPr id="25" name="Рисунок 25"/>
        <xdr:cNvPicPr preferRelativeResize="1">
          <a:picLocks noChangeAspect="1"/>
        </xdr:cNvPicPr>
      </xdr:nvPicPr>
      <xdr:blipFill>
        <a:blip r:embed="rId9"/>
        <a:stretch>
          <a:fillRect/>
        </a:stretch>
      </xdr:blipFill>
      <xdr:spPr>
        <a:xfrm>
          <a:off x="57150" y="17145000"/>
          <a:ext cx="0" cy="9525"/>
        </a:xfrm>
        <a:prstGeom prst="rect">
          <a:avLst/>
        </a:prstGeom>
        <a:noFill/>
        <a:ln w="9525" cmpd="sng">
          <a:noFill/>
        </a:ln>
      </xdr:spPr>
    </xdr:pic>
    <xdr:clientData/>
  </xdr:twoCellAnchor>
  <xdr:twoCellAnchor editAs="oneCell">
    <xdr:from>
      <xdr:col>1</xdr:col>
      <xdr:colOff>428625</xdr:colOff>
      <xdr:row>80</xdr:row>
      <xdr:rowOff>0</xdr:rowOff>
    </xdr:from>
    <xdr:to>
      <xdr:col>1</xdr:col>
      <xdr:colOff>485775</xdr:colOff>
      <xdr:row>80</xdr:row>
      <xdr:rowOff>0</xdr:rowOff>
    </xdr:to>
    <xdr:pic>
      <xdr:nvPicPr>
        <xdr:cNvPr id="26" name="Рисунок 1" descr="лого 1.jpg"/>
        <xdr:cNvPicPr preferRelativeResize="1">
          <a:picLocks noChangeAspect="1"/>
        </xdr:cNvPicPr>
      </xdr:nvPicPr>
      <xdr:blipFill>
        <a:blip r:embed="rId2"/>
        <a:stretch>
          <a:fillRect/>
        </a:stretch>
      </xdr:blipFill>
      <xdr:spPr>
        <a:xfrm>
          <a:off x="485775" y="22545675"/>
          <a:ext cx="57150" cy="0"/>
        </a:xfrm>
        <a:prstGeom prst="rect">
          <a:avLst/>
        </a:prstGeom>
        <a:noFill/>
        <a:ln w="9525" cmpd="sng">
          <a:noFill/>
        </a:ln>
      </xdr:spPr>
    </xdr:pic>
    <xdr:clientData/>
  </xdr:twoCellAnchor>
  <xdr:twoCellAnchor editAs="oneCell">
    <xdr:from>
      <xdr:col>2</xdr:col>
      <xdr:colOff>0</xdr:colOff>
      <xdr:row>74</xdr:row>
      <xdr:rowOff>0</xdr:rowOff>
    </xdr:from>
    <xdr:to>
      <xdr:col>2</xdr:col>
      <xdr:colOff>47625</xdr:colOff>
      <xdr:row>74</xdr:row>
      <xdr:rowOff>0</xdr:rowOff>
    </xdr:to>
    <xdr:pic>
      <xdr:nvPicPr>
        <xdr:cNvPr id="27" name="Рисунок 27"/>
        <xdr:cNvPicPr preferRelativeResize="1">
          <a:picLocks noChangeAspect="1"/>
        </xdr:cNvPicPr>
      </xdr:nvPicPr>
      <xdr:blipFill>
        <a:blip r:embed="rId3"/>
        <a:stretch>
          <a:fillRect/>
        </a:stretch>
      </xdr:blipFill>
      <xdr:spPr>
        <a:xfrm>
          <a:off x="5229225" y="21059775"/>
          <a:ext cx="47625" cy="0"/>
        </a:xfrm>
        <a:prstGeom prst="rect">
          <a:avLst/>
        </a:prstGeom>
        <a:noFill/>
        <a:ln w="9525" cmpd="sng">
          <a:noFill/>
        </a:ln>
      </xdr:spPr>
    </xdr:pic>
    <xdr:clientData/>
  </xdr:twoCellAnchor>
  <xdr:twoCellAnchor editAs="oneCell">
    <xdr:from>
      <xdr:col>2</xdr:col>
      <xdr:colOff>0</xdr:colOff>
      <xdr:row>78</xdr:row>
      <xdr:rowOff>0</xdr:rowOff>
    </xdr:from>
    <xdr:to>
      <xdr:col>2</xdr:col>
      <xdr:colOff>0</xdr:colOff>
      <xdr:row>78</xdr:row>
      <xdr:rowOff>0</xdr:rowOff>
    </xdr:to>
    <xdr:pic>
      <xdr:nvPicPr>
        <xdr:cNvPr id="28" name="Рисунок 28"/>
        <xdr:cNvPicPr preferRelativeResize="1">
          <a:picLocks noChangeAspect="1"/>
        </xdr:cNvPicPr>
      </xdr:nvPicPr>
      <xdr:blipFill>
        <a:blip r:embed="rId4"/>
        <a:stretch>
          <a:fillRect/>
        </a:stretch>
      </xdr:blipFill>
      <xdr:spPr>
        <a:xfrm>
          <a:off x="5229225" y="22050375"/>
          <a:ext cx="0" cy="0"/>
        </a:xfrm>
        <a:prstGeom prst="rect">
          <a:avLst/>
        </a:prstGeom>
        <a:noFill/>
        <a:ln w="9525" cmpd="sng">
          <a:noFill/>
        </a:ln>
      </xdr:spPr>
    </xdr:pic>
    <xdr:clientData/>
  </xdr:twoCellAnchor>
  <xdr:twoCellAnchor editAs="oneCell">
    <xdr:from>
      <xdr:col>2</xdr:col>
      <xdr:colOff>0</xdr:colOff>
      <xdr:row>78</xdr:row>
      <xdr:rowOff>247650</xdr:rowOff>
    </xdr:from>
    <xdr:to>
      <xdr:col>2</xdr:col>
      <xdr:colOff>0</xdr:colOff>
      <xdr:row>78</xdr:row>
      <xdr:rowOff>371475</xdr:rowOff>
    </xdr:to>
    <xdr:pic>
      <xdr:nvPicPr>
        <xdr:cNvPr id="29" name="Рисунок 29"/>
        <xdr:cNvPicPr preferRelativeResize="1">
          <a:picLocks noChangeAspect="1"/>
        </xdr:cNvPicPr>
      </xdr:nvPicPr>
      <xdr:blipFill>
        <a:blip r:embed="rId5"/>
        <a:stretch>
          <a:fillRect/>
        </a:stretch>
      </xdr:blipFill>
      <xdr:spPr>
        <a:xfrm>
          <a:off x="5229225" y="22298025"/>
          <a:ext cx="0" cy="0"/>
        </a:xfrm>
        <a:prstGeom prst="rect">
          <a:avLst/>
        </a:prstGeom>
        <a:noFill/>
        <a:ln w="9525" cmpd="sng">
          <a:noFill/>
        </a:ln>
      </xdr:spPr>
    </xdr:pic>
    <xdr:clientData/>
  </xdr:twoCellAnchor>
  <xdr:twoCellAnchor editAs="oneCell">
    <xdr:from>
      <xdr:col>2</xdr:col>
      <xdr:colOff>0</xdr:colOff>
      <xdr:row>74</xdr:row>
      <xdr:rowOff>247650</xdr:rowOff>
    </xdr:from>
    <xdr:to>
      <xdr:col>2</xdr:col>
      <xdr:colOff>47625</xdr:colOff>
      <xdr:row>74</xdr:row>
      <xdr:rowOff>400050</xdr:rowOff>
    </xdr:to>
    <xdr:pic>
      <xdr:nvPicPr>
        <xdr:cNvPr id="30" name="Рисунок 30"/>
        <xdr:cNvPicPr preferRelativeResize="1">
          <a:picLocks noChangeAspect="1"/>
        </xdr:cNvPicPr>
      </xdr:nvPicPr>
      <xdr:blipFill>
        <a:blip r:embed="rId3"/>
        <a:stretch>
          <a:fillRect/>
        </a:stretch>
      </xdr:blipFill>
      <xdr:spPr>
        <a:xfrm>
          <a:off x="5229225" y="21307425"/>
          <a:ext cx="47625" cy="0"/>
        </a:xfrm>
        <a:prstGeom prst="rect">
          <a:avLst/>
        </a:prstGeom>
        <a:noFill/>
        <a:ln w="9525" cmpd="sng">
          <a:noFill/>
        </a:ln>
      </xdr:spPr>
    </xdr:pic>
    <xdr:clientData/>
  </xdr:twoCellAnchor>
  <xdr:twoCellAnchor editAs="oneCell">
    <xdr:from>
      <xdr:col>2</xdr:col>
      <xdr:colOff>0</xdr:colOff>
      <xdr:row>78</xdr:row>
      <xdr:rowOff>0</xdr:rowOff>
    </xdr:from>
    <xdr:to>
      <xdr:col>2</xdr:col>
      <xdr:colOff>0</xdr:colOff>
      <xdr:row>78</xdr:row>
      <xdr:rowOff>9525</xdr:rowOff>
    </xdr:to>
    <xdr:pic>
      <xdr:nvPicPr>
        <xdr:cNvPr id="31" name="Рисунок 31"/>
        <xdr:cNvPicPr preferRelativeResize="1">
          <a:picLocks noChangeAspect="1"/>
        </xdr:cNvPicPr>
      </xdr:nvPicPr>
      <xdr:blipFill>
        <a:blip r:embed="rId7"/>
        <a:stretch>
          <a:fillRect/>
        </a:stretch>
      </xdr:blipFill>
      <xdr:spPr>
        <a:xfrm>
          <a:off x="5229225" y="22050375"/>
          <a:ext cx="0" cy="9525"/>
        </a:xfrm>
        <a:prstGeom prst="rect">
          <a:avLst/>
        </a:prstGeom>
        <a:noFill/>
        <a:ln w="9525" cmpd="sng">
          <a:noFill/>
        </a:ln>
      </xdr:spPr>
    </xdr:pic>
    <xdr:clientData/>
  </xdr:twoCellAnchor>
  <xdr:twoCellAnchor editAs="oneCell">
    <xdr:from>
      <xdr:col>2</xdr:col>
      <xdr:colOff>0</xdr:colOff>
      <xdr:row>79</xdr:row>
      <xdr:rowOff>247650</xdr:rowOff>
    </xdr:from>
    <xdr:to>
      <xdr:col>2</xdr:col>
      <xdr:colOff>0</xdr:colOff>
      <xdr:row>79</xdr:row>
      <xdr:rowOff>447675</xdr:rowOff>
    </xdr:to>
    <xdr:pic>
      <xdr:nvPicPr>
        <xdr:cNvPr id="32" name="Рисунок 32"/>
        <xdr:cNvPicPr preferRelativeResize="1">
          <a:picLocks noChangeAspect="1"/>
        </xdr:cNvPicPr>
      </xdr:nvPicPr>
      <xdr:blipFill>
        <a:blip r:embed="rId8"/>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80</xdr:row>
      <xdr:rowOff>0</xdr:rowOff>
    </xdr:from>
    <xdr:to>
      <xdr:col>2</xdr:col>
      <xdr:colOff>0</xdr:colOff>
      <xdr:row>80</xdr:row>
      <xdr:rowOff>9525</xdr:rowOff>
    </xdr:to>
    <xdr:pic>
      <xdr:nvPicPr>
        <xdr:cNvPr id="33" name="Рисунок 33"/>
        <xdr:cNvPicPr preferRelativeResize="1">
          <a:picLocks noChangeAspect="1"/>
        </xdr:cNvPicPr>
      </xdr:nvPicPr>
      <xdr:blipFill>
        <a:blip r:embed="rId9"/>
        <a:stretch>
          <a:fillRect/>
        </a:stretch>
      </xdr:blipFill>
      <xdr:spPr>
        <a:xfrm>
          <a:off x="5229225" y="22545675"/>
          <a:ext cx="0" cy="9525"/>
        </a:xfrm>
        <a:prstGeom prst="rect">
          <a:avLst/>
        </a:prstGeom>
        <a:noFill/>
        <a:ln w="9525" cmpd="sng">
          <a:noFill/>
        </a:ln>
      </xdr:spPr>
    </xdr:pic>
    <xdr:clientData/>
  </xdr:twoCellAnchor>
  <xdr:twoCellAnchor editAs="oneCell">
    <xdr:from>
      <xdr:col>2</xdr:col>
      <xdr:colOff>0</xdr:colOff>
      <xdr:row>79</xdr:row>
      <xdr:rowOff>0</xdr:rowOff>
    </xdr:from>
    <xdr:to>
      <xdr:col>2</xdr:col>
      <xdr:colOff>0</xdr:colOff>
      <xdr:row>79</xdr:row>
      <xdr:rowOff>0</xdr:rowOff>
    </xdr:to>
    <xdr:pic>
      <xdr:nvPicPr>
        <xdr:cNvPr id="34" name="Рисунок 34"/>
        <xdr:cNvPicPr preferRelativeResize="1">
          <a:picLocks noChangeAspect="1"/>
        </xdr:cNvPicPr>
      </xdr:nvPicPr>
      <xdr:blipFill>
        <a:blip r:embed="rId10"/>
        <a:stretch>
          <a:fillRect/>
        </a:stretch>
      </xdr:blipFill>
      <xdr:spPr>
        <a:xfrm>
          <a:off x="5229225" y="22298025"/>
          <a:ext cx="0" cy="0"/>
        </a:xfrm>
        <a:prstGeom prst="rect">
          <a:avLst/>
        </a:prstGeom>
        <a:noFill/>
        <a:ln w="9525" cmpd="sng">
          <a:noFill/>
        </a:ln>
      </xdr:spPr>
    </xdr:pic>
    <xdr:clientData/>
  </xdr:twoCellAnchor>
  <xdr:twoCellAnchor editAs="oneCell">
    <xdr:from>
      <xdr:col>2</xdr:col>
      <xdr:colOff>0</xdr:colOff>
      <xdr:row>80</xdr:row>
      <xdr:rowOff>0</xdr:rowOff>
    </xdr:from>
    <xdr:to>
      <xdr:col>2</xdr:col>
      <xdr:colOff>0</xdr:colOff>
      <xdr:row>80</xdr:row>
      <xdr:rowOff>0</xdr:rowOff>
    </xdr:to>
    <xdr:pic>
      <xdr:nvPicPr>
        <xdr:cNvPr id="35" name="Рисунок 35"/>
        <xdr:cNvPicPr preferRelativeResize="1">
          <a:picLocks noChangeAspect="1"/>
        </xdr:cNvPicPr>
      </xdr:nvPicPr>
      <xdr:blipFill>
        <a:blip r:embed="rId11"/>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78</xdr:row>
      <xdr:rowOff>0</xdr:rowOff>
    </xdr:from>
    <xdr:to>
      <xdr:col>2</xdr:col>
      <xdr:colOff>9525</xdr:colOff>
      <xdr:row>78</xdr:row>
      <xdr:rowOff>0</xdr:rowOff>
    </xdr:to>
    <xdr:pic>
      <xdr:nvPicPr>
        <xdr:cNvPr id="36" name="Рисунок 36"/>
        <xdr:cNvPicPr preferRelativeResize="1">
          <a:picLocks noChangeAspect="1"/>
        </xdr:cNvPicPr>
      </xdr:nvPicPr>
      <xdr:blipFill>
        <a:blip r:embed="rId12"/>
        <a:stretch>
          <a:fillRect/>
        </a:stretch>
      </xdr:blipFill>
      <xdr:spPr>
        <a:xfrm>
          <a:off x="5229225" y="22050375"/>
          <a:ext cx="9525" cy="0"/>
        </a:xfrm>
        <a:prstGeom prst="rect">
          <a:avLst/>
        </a:prstGeom>
        <a:noFill/>
        <a:ln w="9525" cmpd="sng">
          <a:noFill/>
        </a:ln>
      </xdr:spPr>
    </xdr:pic>
    <xdr:clientData/>
  </xdr:twoCellAnchor>
  <xdr:twoCellAnchor editAs="oneCell">
    <xdr:from>
      <xdr:col>2</xdr:col>
      <xdr:colOff>0</xdr:colOff>
      <xdr:row>76</xdr:row>
      <xdr:rowOff>247650</xdr:rowOff>
    </xdr:from>
    <xdr:to>
      <xdr:col>2</xdr:col>
      <xdr:colOff>47625</xdr:colOff>
      <xdr:row>76</xdr:row>
      <xdr:rowOff>342900</xdr:rowOff>
    </xdr:to>
    <xdr:pic>
      <xdr:nvPicPr>
        <xdr:cNvPr id="37" name="Рисунок 37"/>
        <xdr:cNvPicPr preferRelativeResize="1">
          <a:picLocks noChangeAspect="1"/>
        </xdr:cNvPicPr>
      </xdr:nvPicPr>
      <xdr:blipFill>
        <a:blip r:embed="rId3"/>
        <a:stretch>
          <a:fillRect/>
        </a:stretch>
      </xdr:blipFill>
      <xdr:spPr>
        <a:xfrm>
          <a:off x="5229225" y="21802725"/>
          <a:ext cx="47625" cy="0"/>
        </a:xfrm>
        <a:prstGeom prst="rect">
          <a:avLst/>
        </a:prstGeom>
        <a:noFill/>
        <a:ln w="9525" cmpd="sng">
          <a:noFill/>
        </a:ln>
      </xdr:spPr>
    </xdr:pic>
    <xdr:clientData/>
  </xdr:twoCellAnchor>
  <xdr:twoCellAnchor editAs="oneCell">
    <xdr:from>
      <xdr:col>2</xdr:col>
      <xdr:colOff>0</xdr:colOff>
      <xdr:row>80</xdr:row>
      <xdr:rowOff>0</xdr:rowOff>
    </xdr:from>
    <xdr:to>
      <xdr:col>2</xdr:col>
      <xdr:colOff>9525</xdr:colOff>
      <xdr:row>80</xdr:row>
      <xdr:rowOff>9525</xdr:rowOff>
    </xdr:to>
    <xdr:pic>
      <xdr:nvPicPr>
        <xdr:cNvPr id="38" name="Рисунок 38"/>
        <xdr:cNvPicPr preferRelativeResize="1">
          <a:picLocks noChangeAspect="1"/>
        </xdr:cNvPicPr>
      </xdr:nvPicPr>
      <xdr:blipFill>
        <a:blip r:embed="rId12"/>
        <a:stretch>
          <a:fillRect/>
        </a:stretch>
      </xdr:blipFill>
      <xdr:spPr>
        <a:xfrm>
          <a:off x="5229225" y="22545675"/>
          <a:ext cx="9525" cy="9525"/>
        </a:xfrm>
        <a:prstGeom prst="rect">
          <a:avLst/>
        </a:prstGeom>
        <a:noFill/>
        <a:ln w="9525" cmpd="sng">
          <a:noFill/>
        </a:ln>
      </xdr:spPr>
    </xdr:pic>
    <xdr:clientData/>
  </xdr:twoCellAnchor>
  <xdr:twoCellAnchor editAs="oneCell">
    <xdr:from>
      <xdr:col>2</xdr:col>
      <xdr:colOff>0</xdr:colOff>
      <xdr:row>80</xdr:row>
      <xdr:rowOff>0</xdr:rowOff>
    </xdr:from>
    <xdr:to>
      <xdr:col>2</xdr:col>
      <xdr:colOff>0</xdr:colOff>
      <xdr:row>80</xdr:row>
      <xdr:rowOff>0</xdr:rowOff>
    </xdr:to>
    <xdr:pic>
      <xdr:nvPicPr>
        <xdr:cNvPr id="39" name="Рисунок 39"/>
        <xdr:cNvPicPr preferRelativeResize="1">
          <a:picLocks noChangeAspect="1"/>
        </xdr:cNvPicPr>
      </xdr:nvPicPr>
      <xdr:blipFill>
        <a:blip r:embed="rId4"/>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80</xdr:row>
      <xdr:rowOff>0</xdr:rowOff>
    </xdr:from>
    <xdr:to>
      <xdr:col>2</xdr:col>
      <xdr:colOff>9525</xdr:colOff>
      <xdr:row>80</xdr:row>
      <xdr:rowOff>9525</xdr:rowOff>
    </xdr:to>
    <xdr:pic>
      <xdr:nvPicPr>
        <xdr:cNvPr id="40" name="Рисунок 40"/>
        <xdr:cNvPicPr preferRelativeResize="1">
          <a:picLocks noChangeAspect="1"/>
        </xdr:cNvPicPr>
      </xdr:nvPicPr>
      <xdr:blipFill>
        <a:blip r:embed="rId12"/>
        <a:stretch>
          <a:fillRect/>
        </a:stretch>
      </xdr:blipFill>
      <xdr:spPr>
        <a:xfrm>
          <a:off x="5229225" y="22545675"/>
          <a:ext cx="9525" cy="9525"/>
        </a:xfrm>
        <a:prstGeom prst="rect">
          <a:avLst/>
        </a:prstGeom>
        <a:noFill/>
        <a:ln w="9525" cmpd="sng">
          <a:noFill/>
        </a:ln>
      </xdr:spPr>
    </xdr:pic>
    <xdr:clientData/>
  </xdr:twoCellAnchor>
  <xdr:twoCellAnchor editAs="oneCell">
    <xdr:from>
      <xdr:col>2</xdr:col>
      <xdr:colOff>0</xdr:colOff>
      <xdr:row>80</xdr:row>
      <xdr:rowOff>0</xdr:rowOff>
    </xdr:from>
    <xdr:to>
      <xdr:col>2</xdr:col>
      <xdr:colOff>9525</xdr:colOff>
      <xdr:row>80</xdr:row>
      <xdr:rowOff>9525</xdr:rowOff>
    </xdr:to>
    <xdr:pic>
      <xdr:nvPicPr>
        <xdr:cNvPr id="41" name="Рисунок 41"/>
        <xdr:cNvPicPr preferRelativeResize="1">
          <a:picLocks noChangeAspect="1"/>
        </xdr:cNvPicPr>
      </xdr:nvPicPr>
      <xdr:blipFill>
        <a:blip r:embed="rId12"/>
        <a:stretch>
          <a:fillRect/>
        </a:stretch>
      </xdr:blipFill>
      <xdr:spPr>
        <a:xfrm>
          <a:off x="5229225" y="22545675"/>
          <a:ext cx="9525" cy="9525"/>
        </a:xfrm>
        <a:prstGeom prst="rect">
          <a:avLst/>
        </a:prstGeom>
        <a:noFill/>
        <a:ln w="9525" cmpd="sng">
          <a:noFill/>
        </a:ln>
      </xdr:spPr>
    </xdr:pic>
    <xdr:clientData/>
  </xdr:twoCellAnchor>
  <xdr:twoCellAnchor editAs="oneCell">
    <xdr:from>
      <xdr:col>2</xdr:col>
      <xdr:colOff>0</xdr:colOff>
      <xdr:row>80</xdr:row>
      <xdr:rowOff>0</xdr:rowOff>
    </xdr:from>
    <xdr:to>
      <xdr:col>2</xdr:col>
      <xdr:colOff>0</xdr:colOff>
      <xdr:row>80</xdr:row>
      <xdr:rowOff>0</xdr:rowOff>
    </xdr:to>
    <xdr:pic>
      <xdr:nvPicPr>
        <xdr:cNvPr id="42" name="Рисунок 42"/>
        <xdr:cNvPicPr preferRelativeResize="1">
          <a:picLocks noChangeAspect="1"/>
        </xdr:cNvPicPr>
      </xdr:nvPicPr>
      <xdr:blipFill>
        <a:blip r:embed="rId8"/>
        <a:stretch>
          <a:fillRect/>
        </a:stretch>
      </xdr:blipFill>
      <xdr:spPr>
        <a:xfrm>
          <a:off x="5229225" y="22545675"/>
          <a:ext cx="0" cy="0"/>
        </a:xfrm>
        <a:prstGeom prst="rect">
          <a:avLst/>
        </a:prstGeom>
        <a:noFill/>
        <a:ln w="9525" cmpd="sng">
          <a:noFill/>
        </a:ln>
      </xdr:spPr>
    </xdr:pic>
    <xdr:clientData/>
  </xdr:twoCellAnchor>
  <xdr:twoCellAnchor editAs="oneCell">
    <xdr:from>
      <xdr:col>1</xdr:col>
      <xdr:colOff>0</xdr:colOff>
      <xdr:row>74</xdr:row>
      <xdr:rowOff>247650</xdr:rowOff>
    </xdr:from>
    <xdr:to>
      <xdr:col>1</xdr:col>
      <xdr:colOff>47625</xdr:colOff>
      <xdr:row>74</xdr:row>
      <xdr:rowOff>400050</xdr:rowOff>
    </xdr:to>
    <xdr:pic>
      <xdr:nvPicPr>
        <xdr:cNvPr id="43" name="Рисунок 43"/>
        <xdr:cNvPicPr preferRelativeResize="1">
          <a:picLocks noChangeAspect="1"/>
        </xdr:cNvPicPr>
      </xdr:nvPicPr>
      <xdr:blipFill>
        <a:blip r:embed="rId3"/>
        <a:stretch>
          <a:fillRect/>
        </a:stretch>
      </xdr:blipFill>
      <xdr:spPr>
        <a:xfrm>
          <a:off x="57150" y="21307425"/>
          <a:ext cx="47625" cy="0"/>
        </a:xfrm>
        <a:prstGeom prst="rect">
          <a:avLst/>
        </a:prstGeom>
        <a:noFill/>
        <a:ln w="9525" cmpd="sng">
          <a:noFill/>
        </a:ln>
      </xdr:spPr>
    </xdr:pic>
    <xdr:clientData/>
  </xdr:twoCellAnchor>
  <xdr:twoCellAnchor editAs="oneCell">
    <xdr:from>
      <xdr:col>1</xdr:col>
      <xdr:colOff>0</xdr:colOff>
      <xdr:row>78</xdr:row>
      <xdr:rowOff>0</xdr:rowOff>
    </xdr:from>
    <xdr:to>
      <xdr:col>1</xdr:col>
      <xdr:colOff>0</xdr:colOff>
      <xdr:row>78</xdr:row>
      <xdr:rowOff>9525</xdr:rowOff>
    </xdr:to>
    <xdr:pic>
      <xdr:nvPicPr>
        <xdr:cNvPr id="44" name="Рисунок 44"/>
        <xdr:cNvPicPr preferRelativeResize="1">
          <a:picLocks noChangeAspect="1"/>
        </xdr:cNvPicPr>
      </xdr:nvPicPr>
      <xdr:blipFill>
        <a:blip r:embed="rId7"/>
        <a:stretch>
          <a:fillRect/>
        </a:stretch>
      </xdr:blipFill>
      <xdr:spPr>
        <a:xfrm>
          <a:off x="57150" y="22050375"/>
          <a:ext cx="0" cy="9525"/>
        </a:xfrm>
        <a:prstGeom prst="rect">
          <a:avLst/>
        </a:prstGeom>
        <a:noFill/>
        <a:ln w="9525" cmpd="sng">
          <a:noFill/>
        </a:ln>
      </xdr:spPr>
    </xdr:pic>
    <xdr:clientData/>
  </xdr:twoCellAnchor>
  <xdr:twoCellAnchor editAs="oneCell">
    <xdr:from>
      <xdr:col>1</xdr:col>
      <xdr:colOff>0</xdr:colOff>
      <xdr:row>78</xdr:row>
      <xdr:rowOff>0</xdr:rowOff>
    </xdr:from>
    <xdr:to>
      <xdr:col>1</xdr:col>
      <xdr:colOff>9525</xdr:colOff>
      <xdr:row>78</xdr:row>
      <xdr:rowOff>0</xdr:rowOff>
    </xdr:to>
    <xdr:pic>
      <xdr:nvPicPr>
        <xdr:cNvPr id="45" name="Рисунок 45"/>
        <xdr:cNvPicPr preferRelativeResize="1">
          <a:picLocks noChangeAspect="1"/>
        </xdr:cNvPicPr>
      </xdr:nvPicPr>
      <xdr:blipFill>
        <a:blip r:embed="rId13"/>
        <a:stretch>
          <a:fillRect/>
        </a:stretch>
      </xdr:blipFill>
      <xdr:spPr>
        <a:xfrm>
          <a:off x="57150" y="22050375"/>
          <a:ext cx="9525" cy="0"/>
        </a:xfrm>
        <a:prstGeom prst="rect">
          <a:avLst/>
        </a:prstGeom>
        <a:noFill/>
        <a:ln w="9525" cmpd="sng">
          <a:noFill/>
        </a:ln>
      </xdr:spPr>
    </xdr:pic>
    <xdr:clientData/>
  </xdr:twoCellAnchor>
  <xdr:twoCellAnchor editAs="oneCell">
    <xdr:from>
      <xdr:col>1</xdr:col>
      <xdr:colOff>0</xdr:colOff>
      <xdr:row>79</xdr:row>
      <xdr:rowOff>247650</xdr:rowOff>
    </xdr:from>
    <xdr:to>
      <xdr:col>1</xdr:col>
      <xdr:colOff>0</xdr:colOff>
      <xdr:row>79</xdr:row>
      <xdr:rowOff>447675</xdr:rowOff>
    </xdr:to>
    <xdr:pic>
      <xdr:nvPicPr>
        <xdr:cNvPr id="46" name="Рисунок 46"/>
        <xdr:cNvPicPr preferRelativeResize="1">
          <a:picLocks noChangeAspect="1"/>
        </xdr:cNvPicPr>
      </xdr:nvPicPr>
      <xdr:blipFill>
        <a:blip r:embed="rId8"/>
        <a:stretch>
          <a:fillRect/>
        </a:stretch>
      </xdr:blipFill>
      <xdr:spPr>
        <a:xfrm>
          <a:off x="57150" y="22545675"/>
          <a:ext cx="0" cy="0"/>
        </a:xfrm>
        <a:prstGeom prst="rect">
          <a:avLst/>
        </a:prstGeom>
        <a:noFill/>
        <a:ln w="9525" cmpd="sng">
          <a:noFill/>
        </a:ln>
      </xdr:spPr>
    </xdr:pic>
    <xdr:clientData/>
  </xdr:twoCellAnchor>
  <xdr:twoCellAnchor editAs="oneCell">
    <xdr:from>
      <xdr:col>1</xdr:col>
      <xdr:colOff>0</xdr:colOff>
      <xdr:row>79</xdr:row>
      <xdr:rowOff>0</xdr:rowOff>
    </xdr:from>
    <xdr:to>
      <xdr:col>1</xdr:col>
      <xdr:colOff>0</xdr:colOff>
      <xdr:row>79</xdr:row>
      <xdr:rowOff>0</xdr:rowOff>
    </xdr:to>
    <xdr:pic>
      <xdr:nvPicPr>
        <xdr:cNvPr id="47" name="Рисунок 47"/>
        <xdr:cNvPicPr preferRelativeResize="1">
          <a:picLocks noChangeAspect="1"/>
        </xdr:cNvPicPr>
      </xdr:nvPicPr>
      <xdr:blipFill>
        <a:blip r:embed="rId10"/>
        <a:stretch>
          <a:fillRect/>
        </a:stretch>
      </xdr:blipFill>
      <xdr:spPr>
        <a:xfrm>
          <a:off x="57150" y="22298025"/>
          <a:ext cx="0" cy="0"/>
        </a:xfrm>
        <a:prstGeom prst="rect">
          <a:avLst/>
        </a:prstGeom>
        <a:noFill/>
        <a:ln w="9525" cmpd="sng">
          <a:noFill/>
        </a:ln>
      </xdr:spPr>
    </xdr:pic>
    <xdr:clientData/>
  </xdr:twoCellAnchor>
  <xdr:twoCellAnchor editAs="oneCell">
    <xdr:from>
      <xdr:col>1</xdr:col>
      <xdr:colOff>0</xdr:colOff>
      <xdr:row>80</xdr:row>
      <xdr:rowOff>0</xdr:rowOff>
    </xdr:from>
    <xdr:to>
      <xdr:col>1</xdr:col>
      <xdr:colOff>0</xdr:colOff>
      <xdr:row>80</xdr:row>
      <xdr:rowOff>9525</xdr:rowOff>
    </xdr:to>
    <xdr:pic>
      <xdr:nvPicPr>
        <xdr:cNvPr id="48" name="Рисунок 48"/>
        <xdr:cNvPicPr preferRelativeResize="1">
          <a:picLocks noChangeAspect="1"/>
        </xdr:cNvPicPr>
      </xdr:nvPicPr>
      <xdr:blipFill>
        <a:blip r:embed="rId9"/>
        <a:stretch>
          <a:fillRect/>
        </a:stretch>
      </xdr:blipFill>
      <xdr:spPr>
        <a:xfrm>
          <a:off x="57150" y="22545675"/>
          <a:ext cx="0" cy="9525"/>
        </a:xfrm>
        <a:prstGeom prst="rect">
          <a:avLst/>
        </a:prstGeom>
        <a:noFill/>
        <a:ln w="9525" cmpd="sng">
          <a:noFill/>
        </a:ln>
      </xdr:spPr>
    </xdr:pic>
    <xdr:clientData/>
  </xdr:twoCellAnchor>
  <xdr:twoCellAnchor editAs="oneCell">
    <xdr:from>
      <xdr:col>1</xdr:col>
      <xdr:colOff>0</xdr:colOff>
      <xdr:row>84</xdr:row>
      <xdr:rowOff>247650</xdr:rowOff>
    </xdr:from>
    <xdr:to>
      <xdr:col>1</xdr:col>
      <xdr:colOff>47625</xdr:colOff>
      <xdr:row>84</xdr:row>
      <xdr:rowOff>400050</xdr:rowOff>
    </xdr:to>
    <xdr:pic>
      <xdr:nvPicPr>
        <xdr:cNvPr id="49" name="Рисунок 49"/>
        <xdr:cNvPicPr preferRelativeResize="1">
          <a:picLocks noChangeAspect="1"/>
        </xdr:cNvPicPr>
      </xdr:nvPicPr>
      <xdr:blipFill>
        <a:blip r:embed="rId3"/>
        <a:stretch>
          <a:fillRect/>
        </a:stretch>
      </xdr:blipFill>
      <xdr:spPr>
        <a:xfrm>
          <a:off x="57150" y="23917275"/>
          <a:ext cx="47625" cy="0"/>
        </a:xfrm>
        <a:prstGeom prst="rect">
          <a:avLst/>
        </a:prstGeom>
        <a:noFill/>
        <a:ln w="9525" cmpd="sng">
          <a:noFill/>
        </a:ln>
      </xdr:spPr>
    </xdr:pic>
    <xdr:clientData/>
  </xdr:twoCellAnchor>
  <xdr:twoCellAnchor editAs="oneCell">
    <xdr:from>
      <xdr:col>2</xdr:col>
      <xdr:colOff>0</xdr:colOff>
      <xdr:row>87</xdr:row>
      <xdr:rowOff>247650</xdr:rowOff>
    </xdr:from>
    <xdr:to>
      <xdr:col>2</xdr:col>
      <xdr:colOff>0</xdr:colOff>
      <xdr:row>87</xdr:row>
      <xdr:rowOff>314325</xdr:rowOff>
    </xdr:to>
    <xdr:pic>
      <xdr:nvPicPr>
        <xdr:cNvPr id="50" name="Рисунок 50"/>
        <xdr:cNvPicPr preferRelativeResize="1">
          <a:picLocks noChangeAspect="1"/>
        </xdr:cNvPicPr>
      </xdr:nvPicPr>
      <xdr:blipFill>
        <a:blip r:embed="rId7"/>
        <a:stretch>
          <a:fillRect/>
        </a:stretch>
      </xdr:blipFill>
      <xdr:spPr>
        <a:xfrm>
          <a:off x="5229225" y="24660225"/>
          <a:ext cx="0" cy="0"/>
        </a:xfrm>
        <a:prstGeom prst="rect">
          <a:avLst/>
        </a:prstGeom>
        <a:noFill/>
        <a:ln w="9525" cmpd="sng">
          <a:noFill/>
        </a:ln>
      </xdr:spPr>
    </xdr:pic>
    <xdr:clientData/>
  </xdr:twoCellAnchor>
  <xdr:twoCellAnchor editAs="oneCell">
    <xdr:from>
      <xdr:col>2</xdr:col>
      <xdr:colOff>0</xdr:colOff>
      <xdr:row>91</xdr:row>
      <xdr:rowOff>247650</xdr:rowOff>
    </xdr:from>
    <xdr:to>
      <xdr:col>2</xdr:col>
      <xdr:colOff>9525</xdr:colOff>
      <xdr:row>92</xdr:row>
      <xdr:rowOff>209550</xdr:rowOff>
    </xdr:to>
    <xdr:pic>
      <xdr:nvPicPr>
        <xdr:cNvPr id="51" name="Рисунок 51"/>
        <xdr:cNvPicPr preferRelativeResize="1">
          <a:picLocks noChangeAspect="1"/>
        </xdr:cNvPicPr>
      </xdr:nvPicPr>
      <xdr:blipFill>
        <a:blip r:embed="rId12"/>
        <a:stretch>
          <a:fillRect/>
        </a:stretch>
      </xdr:blipFill>
      <xdr:spPr>
        <a:xfrm>
          <a:off x="5229225" y="25650825"/>
          <a:ext cx="9525" cy="19050"/>
        </a:xfrm>
        <a:prstGeom prst="rect">
          <a:avLst/>
        </a:prstGeom>
        <a:noFill/>
        <a:ln w="9525" cmpd="sng">
          <a:noFill/>
        </a:ln>
      </xdr:spPr>
    </xdr:pic>
    <xdr:clientData/>
  </xdr:twoCellAnchor>
  <xdr:twoCellAnchor editAs="oneCell">
    <xdr:from>
      <xdr:col>6</xdr:col>
      <xdr:colOff>0</xdr:colOff>
      <xdr:row>49</xdr:row>
      <xdr:rowOff>0</xdr:rowOff>
    </xdr:from>
    <xdr:to>
      <xdr:col>6</xdr:col>
      <xdr:colOff>47625</xdr:colOff>
      <xdr:row>49</xdr:row>
      <xdr:rowOff>0</xdr:rowOff>
    </xdr:to>
    <xdr:pic>
      <xdr:nvPicPr>
        <xdr:cNvPr id="52" name="Рисунок 52"/>
        <xdr:cNvPicPr preferRelativeResize="1">
          <a:picLocks noChangeAspect="1"/>
        </xdr:cNvPicPr>
      </xdr:nvPicPr>
      <xdr:blipFill>
        <a:blip r:embed="rId3"/>
        <a:stretch>
          <a:fillRect/>
        </a:stretch>
      </xdr:blipFill>
      <xdr:spPr>
        <a:xfrm>
          <a:off x="14554200" y="14668500"/>
          <a:ext cx="47625" cy="0"/>
        </a:xfrm>
        <a:prstGeom prst="rect">
          <a:avLst/>
        </a:prstGeom>
        <a:noFill/>
        <a:ln w="9525" cmpd="sng">
          <a:noFill/>
        </a:ln>
      </xdr:spPr>
    </xdr:pic>
    <xdr:clientData/>
  </xdr:twoCellAnchor>
  <xdr:twoCellAnchor editAs="oneCell">
    <xdr:from>
      <xdr:col>6</xdr:col>
      <xdr:colOff>0</xdr:colOff>
      <xdr:row>52</xdr:row>
      <xdr:rowOff>247650</xdr:rowOff>
    </xdr:from>
    <xdr:to>
      <xdr:col>6</xdr:col>
      <xdr:colOff>0</xdr:colOff>
      <xdr:row>52</xdr:row>
      <xdr:rowOff>400050</xdr:rowOff>
    </xdr:to>
    <xdr:pic>
      <xdr:nvPicPr>
        <xdr:cNvPr id="53" name="Рисунок 53"/>
        <xdr:cNvPicPr preferRelativeResize="1">
          <a:picLocks noChangeAspect="1"/>
        </xdr:cNvPicPr>
      </xdr:nvPicPr>
      <xdr:blipFill>
        <a:blip r:embed="rId4"/>
        <a:stretch>
          <a:fillRect/>
        </a:stretch>
      </xdr:blipFill>
      <xdr:spPr>
        <a:xfrm>
          <a:off x="14554200" y="15659100"/>
          <a:ext cx="0" cy="0"/>
        </a:xfrm>
        <a:prstGeom prst="rect">
          <a:avLst/>
        </a:prstGeom>
        <a:noFill/>
        <a:ln w="9525" cmpd="sng">
          <a:noFill/>
        </a:ln>
      </xdr:spPr>
    </xdr:pic>
    <xdr:clientData/>
  </xdr:twoCellAnchor>
  <xdr:twoCellAnchor editAs="oneCell">
    <xdr:from>
      <xdr:col>6</xdr:col>
      <xdr:colOff>0</xdr:colOff>
      <xdr:row>54</xdr:row>
      <xdr:rowOff>247650</xdr:rowOff>
    </xdr:from>
    <xdr:to>
      <xdr:col>6</xdr:col>
      <xdr:colOff>0</xdr:colOff>
      <xdr:row>54</xdr:row>
      <xdr:rowOff>371475</xdr:rowOff>
    </xdr:to>
    <xdr:pic>
      <xdr:nvPicPr>
        <xdr:cNvPr id="54" name="Рисунок 54"/>
        <xdr:cNvPicPr preferRelativeResize="1">
          <a:picLocks noChangeAspect="1"/>
        </xdr:cNvPicPr>
      </xdr:nvPicPr>
      <xdr:blipFill>
        <a:blip r:embed="rId5"/>
        <a:stretch>
          <a:fillRect/>
        </a:stretch>
      </xdr:blipFill>
      <xdr:spPr>
        <a:xfrm>
          <a:off x="14554200" y="16154400"/>
          <a:ext cx="0" cy="0"/>
        </a:xfrm>
        <a:prstGeom prst="rect">
          <a:avLst/>
        </a:prstGeom>
        <a:noFill/>
        <a:ln w="9525" cmpd="sng">
          <a:noFill/>
        </a:ln>
      </xdr:spPr>
    </xdr:pic>
    <xdr:clientData/>
  </xdr:twoCellAnchor>
  <xdr:twoCellAnchor editAs="oneCell">
    <xdr:from>
      <xdr:col>6</xdr:col>
      <xdr:colOff>0</xdr:colOff>
      <xdr:row>49</xdr:row>
      <xdr:rowOff>247650</xdr:rowOff>
    </xdr:from>
    <xdr:to>
      <xdr:col>6</xdr:col>
      <xdr:colOff>47625</xdr:colOff>
      <xdr:row>50</xdr:row>
      <xdr:rowOff>152400</xdr:rowOff>
    </xdr:to>
    <xdr:pic>
      <xdr:nvPicPr>
        <xdr:cNvPr id="55" name="Рисунок 55"/>
        <xdr:cNvPicPr preferRelativeResize="1">
          <a:picLocks noChangeAspect="1"/>
        </xdr:cNvPicPr>
      </xdr:nvPicPr>
      <xdr:blipFill>
        <a:blip r:embed="rId6"/>
        <a:stretch>
          <a:fillRect/>
        </a:stretch>
      </xdr:blipFill>
      <xdr:spPr>
        <a:xfrm>
          <a:off x="14554200" y="14916150"/>
          <a:ext cx="47625" cy="9525"/>
        </a:xfrm>
        <a:prstGeom prst="rect">
          <a:avLst/>
        </a:prstGeom>
        <a:noFill/>
        <a:ln w="9525" cmpd="sng">
          <a:noFill/>
        </a:ln>
      </xdr:spPr>
    </xdr:pic>
    <xdr:clientData/>
  </xdr:twoCellAnchor>
  <xdr:twoCellAnchor editAs="oneCell">
    <xdr:from>
      <xdr:col>6</xdr:col>
      <xdr:colOff>0</xdr:colOff>
      <xdr:row>51</xdr:row>
      <xdr:rowOff>247650</xdr:rowOff>
    </xdr:from>
    <xdr:to>
      <xdr:col>6</xdr:col>
      <xdr:colOff>0</xdr:colOff>
      <xdr:row>51</xdr:row>
      <xdr:rowOff>314325</xdr:rowOff>
    </xdr:to>
    <xdr:pic>
      <xdr:nvPicPr>
        <xdr:cNvPr id="56" name="Рисунок 56"/>
        <xdr:cNvPicPr preferRelativeResize="1">
          <a:picLocks noChangeAspect="1"/>
        </xdr:cNvPicPr>
      </xdr:nvPicPr>
      <xdr:blipFill>
        <a:blip r:embed="rId7"/>
        <a:stretch>
          <a:fillRect/>
        </a:stretch>
      </xdr:blipFill>
      <xdr:spPr>
        <a:xfrm>
          <a:off x="14554200" y="15411450"/>
          <a:ext cx="0" cy="0"/>
        </a:xfrm>
        <a:prstGeom prst="rect">
          <a:avLst/>
        </a:prstGeom>
        <a:noFill/>
        <a:ln w="9525" cmpd="sng">
          <a:noFill/>
        </a:ln>
      </xdr:spPr>
    </xdr:pic>
    <xdr:clientData/>
  </xdr:twoCellAnchor>
  <xdr:twoCellAnchor editAs="oneCell">
    <xdr:from>
      <xdr:col>6</xdr:col>
      <xdr:colOff>0</xdr:colOff>
      <xdr:row>56</xdr:row>
      <xdr:rowOff>247650</xdr:rowOff>
    </xdr:from>
    <xdr:to>
      <xdr:col>6</xdr:col>
      <xdr:colOff>0</xdr:colOff>
      <xdr:row>56</xdr:row>
      <xdr:rowOff>447675</xdr:rowOff>
    </xdr:to>
    <xdr:pic>
      <xdr:nvPicPr>
        <xdr:cNvPr id="57" name="Рисунок 57"/>
        <xdr:cNvPicPr preferRelativeResize="1">
          <a:picLocks noChangeAspect="1"/>
        </xdr:cNvPicPr>
      </xdr:nvPicPr>
      <xdr:blipFill>
        <a:blip r:embed="rId8"/>
        <a:stretch>
          <a:fillRect/>
        </a:stretch>
      </xdr:blipFill>
      <xdr:spPr>
        <a:xfrm>
          <a:off x="14554200" y="16649700"/>
          <a:ext cx="0" cy="0"/>
        </a:xfrm>
        <a:prstGeom prst="rect">
          <a:avLst/>
        </a:prstGeom>
        <a:noFill/>
        <a:ln w="9525" cmpd="sng">
          <a:noFill/>
        </a:ln>
      </xdr:spPr>
    </xdr:pic>
    <xdr:clientData/>
  </xdr:twoCellAnchor>
  <xdr:twoCellAnchor editAs="oneCell">
    <xdr:from>
      <xdr:col>6</xdr:col>
      <xdr:colOff>0</xdr:colOff>
      <xdr:row>59</xdr:row>
      <xdr:rowOff>0</xdr:rowOff>
    </xdr:from>
    <xdr:to>
      <xdr:col>6</xdr:col>
      <xdr:colOff>0</xdr:colOff>
      <xdr:row>59</xdr:row>
      <xdr:rowOff>9525</xdr:rowOff>
    </xdr:to>
    <xdr:pic>
      <xdr:nvPicPr>
        <xdr:cNvPr id="58" name="Рисунок 58"/>
        <xdr:cNvPicPr preferRelativeResize="1">
          <a:picLocks noChangeAspect="1"/>
        </xdr:cNvPicPr>
      </xdr:nvPicPr>
      <xdr:blipFill>
        <a:blip r:embed="rId9"/>
        <a:stretch>
          <a:fillRect/>
        </a:stretch>
      </xdr:blipFill>
      <xdr:spPr>
        <a:xfrm>
          <a:off x="14554200" y="17145000"/>
          <a:ext cx="0" cy="9525"/>
        </a:xfrm>
        <a:prstGeom prst="rect">
          <a:avLst/>
        </a:prstGeom>
        <a:noFill/>
        <a:ln w="9525" cmpd="sng">
          <a:noFill/>
        </a:ln>
      </xdr:spPr>
    </xdr:pic>
    <xdr:clientData/>
  </xdr:twoCellAnchor>
  <xdr:twoCellAnchor editAs="oneCell">
    <xdr:from>
      <xdr:col>6</xdr:col>
      <xdr:colOff>0</xdr:colOff>
      <xdr:row>55</xdr:row>
      <xdr:rowOff>200025</xdr:rowOff>
    </xdr:from>
    <xdr:to>
      <xdr:col>6</xdr:col>
      <xdr:colOff>0</xdr:colOff>
      <xdr:row>55</xdr:row>
      <xdr:rowOff>200025</xdr:rowOff>
    </xdr:to>
    <xdr:pic>
      <xdr:nvPicPr>
        <xdr:cNvPr id="59" name="Рисунок 59"/>
        <xdr:cNvPicPr preferRelativeResize="1">
          <a:picLocks noChangeAspect="1"/>
        </xdr:cNvPicPr>
      </xdr:nvPicPr>
      <xdr:blipFill>
        <a:blip r:embed="rId10"/>
        <a:stretch>
          <a:fillRect/>
        </a:stretch>
      </xdr:blipFill>
      <xdr:spPr>
        <a:xfrm>
          <a:off x="14554200" y="16354425"/>
          <a:ext cx="0" cy="0"/>
        </a:xfrm>
        <a:prstGeom prst="rect">
          <a:avLst/>
        </a:prstGeom>
        <a:noFill/>
        <a:ln w="9525" cmpd="sng">
          <a:noFill/>
        </a:ln>
      </xdr:spPr>
    </xdr:pic>
    <xdr:clientData/>
  </xdr:twoCellAnchor>
  <xdr:twoCellAnchor editAs="oneCell">
    <xdr:from>
      <xdr:col>6</xdr:col>
      <xdr:colOff>0</xdr:colOff>
      <xdr:row>57</xdr:row>
      <xdr:rowOff>247650</xdr:rowOff>
    </xdr:from>
    <xdr:to>
      <xdr:col>6</xdr:col>
      <xdr:colOff>0</xdr:colOff>
      <xdr:row>57</xdr:row>
      <xdr:rowOff>400050</xdr:rowOff>
    </xdr:to>
    <xdr:pic>
      <xdr:nvPicPr>
        <xdr:cNvPr id="60" name="Рисунок 60"/>
        <xdr:cNvPicPr preferRelativeResize="1">
          <a:picLocks noChangeAspect="1"/>
        </xdr:cNvPicPr>
      </xdr:nvPicPr>
      <xdr:blipFill>
        <a:blip r:embed="rId11"/>
        <a:stretch>
          <a:fillRect/>
        </a:stretch>
      </xdr:blipFill>
      <xdr:spPr>
        <a:xfrm>
          <a:off x="14554200" y="16897350"/>
          <a:ext cx="0" cy="0"/>
        </a:xfrm>
        <a:prstGeom prst="rect">
          <a:avLst/>
        </a:prstGeom>
        <a:noFill/>
        <a:ln w="9525" cmpd="sng">
          <a:noFill/>
        </a:ln>
      </xdr:spPr>
    </xdr:pic>
    <xdr:clientData/>
  </xdr:twoCellAnchor>
  <xdr:twoCellAnchor editAs="oneCell">
    <xdr:from>
      <xdr:col>6</xdr:col>
      <xdr:colOff>0</xdr:colOff>
      <xdr:row>53</xdr:row>
      <xdr:rowOff>247650</xdr:rowOff>
    </xdr:from>
    <xdr:to>
      <xdr:col>6</xdr:col>
      <xdr:colOff>9525</xdr:colOff>
      <xdr:row>54</xdr:row>
      <xdr:rowOff>200025</xdr:rowOff>
    </xdr:to>
    <xdr:pic>
      <xdr:nvPicPr>
        <xdr:cNvPr id="61" name="Рисунок 61"/>
        <xdr:cNvPicPr preferRelativeResize="1">
          <a:picLocks noChangeAspect="1"/>
        </xdr:cNvPicPr>
      </xdr:nvPicPr>
      <xdr:blipFill>
        <a:blip r:embed="rId12"/>
        <a:stretch>
          <a:fillRect/>
        </a:stretch>
      </xdr:blipFill>
      <xdr:spPr>
        <a:xfrm>
          <a:off x="14554200" y="15906750"/>
          <a:ext cx="9525" cy="9525"/>
        </a:xfrm>
        <a:prstGeom prst="rect">
          <a:avLst/>
        </a:prstGeom>
        <a:noFill/>
        <a:ln w="9525" cmpd="sng">
          <a:noFill/>
        </a:ln>
      </xdr:spPr>
    </xdr:pic>
    <xdr:clientData/>
  </xdr:twoCellAnchor>
  <xdr:twoCellAnchor editAs="oneCell">
    <xdr:from>
      <xdr:col>6</xdr:col>
      <xdr:colOff>0</xdr:colOff>
      <xdr:row>50</xdr:row>
      <xdr:rowOff>247650</xdr:rowOff>
    </xdr:from>
    <xdr:to>
      <xdr:col>6</xdr:col>
      <xdr:colOff>47625</xdr:colOff>
      <xdr:row>51</xdr:row>
      <xdr:rowOff>95250</xdr:rowOff>
    </xdr:to>
    <xdr:pic>
      <xdr:nvPicPr>
        <xdr:cNvPr id="62" name="Рисунок 62"/>
        <xdr:cNvPicPr preferRelativeResize="1">
          <a:picLocks noChangeAspect="1"/>
        </xdr:cNvPicPr>
      </xdr:nvPicPr>
      <xdr:blipFill>
        <a:blip r:embed="rId6"/>
        <a:stretch>
          <a:fillRect/>
        </a:stretch>
      </xdr:blipFill>
      <xdr:spPr>
        <a:xfrm>
          <a:off x="14554200" y="15163800"/>
          <a:ext cx="47625" cy="9525"/>
        </a:xfrm>
        <a:prstGeom prst="rect">
          <a:avLst/>
        </a:prstGeom>
        <a:noFill/>
        <a:ln w="9525" cmpd="sng">
          <a:noFill/>
        </a:ln>
      </xdr:spPr>
    </xdr:pic>
    <xdr:clientData/>
  </xdr:twoCellAnchor>
  <xdr:twoCellAnchor editAs="oneCell">
    <xdr:from>
      <xdr:col>6</xdr:col>
      <xdr:colOff>0</xdr:colOff>
      <xdr:row>57</xdr:row>
      <xdr:rowOff>247650</xdr:rowOff>
    </xdr:from>
    <xdr:to>
      <xdr:col>6</xdr:col>
      <xdr:colOff>9525</xdr:colOff>
      <xdr:row>58</xdr:row>
      <xdr:rowOff>209550</xdr:rowOff>
    </xdr:to>
    <xdr:pic>
      <xdr:nvPicPr>
        <xdr:cNvPr id="63" name="Рисунок 63"/>
        <xdr:cNvPicPr preferRelativeResize="1">
          <a:picLocks noChangeAspect="1"/>
        </xdr:cNvPicPr>
      </xdr:nvPicPr>
      <xdr:blipFill>
        <a:blip r:embed="rId12"/>
        <a:stretch>
          <a:fillRect/>
        </a:stretch>
      </xdr:blipFill>
      <xdr:spPr>
        <a:xfrm>
          <a:off x="14554200" y="16897350"/>
          <a:ext cx="9525" cy="19050"/>
        </a:xfrm>
        <a:prstGeom prst="rect">
          <a:avLst/>
        </a:prstGeom>
        <a:noFill/>
        <a:ln w="9525" cmpd="sng">
          <a:noFill/>
        </a:ln>
      </xdr:spPr>
    </xdr:pic>
    <xdr:clientData/>
  </xdr:twoCellAnchor>
  <xdr:twoCellAnchor editAs="oneCell">
    <xdr:from>
      <xdr:col>6</xdr:col>
      <xdr:colOff>0</xdr:colOff>
      <xdr:row>59</xdr:row>
      <xdr:rowOff>247650</xdr:rowOff>
    </xdr:from>
    <xdr:to>
      <xdr:col>6</xdr:col>
      <xdr:colOff>0</xdr:colOff>
      <xdr:row>59</xdr:row>
      <xdr:rowOff>400050</xdr:rowOff>
    </xdr:to>
    <xdr:pic>
      <xdr:nvPicPr>
        <xdr:cNvPr id="64" name="Рисунок 64"/>
        <xdr:cNvPicPr preferRelativeResize="1">
          <a:picLocks noChangeAspect="1"/>
        </xdr:cNvPicPr>
      </xdr:nvPicPr>
      <xdr:blipFill>
        <a:blip r:embed="rId4"/>
        <a:stretch>
          <a:fillRect/>
        </a:stretch>
      </xdr:blipFill>
      <xdr:spPr>
        <a:xfrm>
          <a:off x="14554200" y="17392650"/>
          <a:ext cx="0" cy="0"/>
        </a:xfrm>
        <a:prstGeom prst="rect">
          <a:avLst/>
        </a:prstGeom>
        <a:noFill/>
        <a:ln w="9525" cmpd="sng">
          <a:noFill/>
        </a:ln>
      </xdr:spPr>
    </xdr:pic>
    <xdr:clientData/>
  </xdr:twoCellAnchor>
  <xdr:twoCellAnchor editAs="oneCell">
    <xdr:from>
      <xdr:col>6</xdr:col>
      <xdr:colOff>0</xdr:colOff>
      <xdr:row>61</xdr:row>
      <xdr:rowOff>247650</xdr:rowOff>
    </xdr:from>
    <xdr:to>
      <xdr:col>6</xdr:col>
      <xdr:colOff>9525</xdr:colOff>
      <xdr:row>62</xdr:row>
      <xdr:rowOff>209550</xdr:rowOff>
    </xdr:to>
    <xdr:pic>
      <xdr:nvPicPr>
        <xdr:cNvPr id="65" name="Рисунок 65"/>
        <xdr:cNvPicPr preferRelativeResize="1">
          <a:picLocks noChangeAspect="1"/>
        </xdr:cNvPicPr>
      </xdr:nvPicPr>
      <xdr:blipFill>
        <a:blip r:embed="rId12"/>
        <a:stretch>
          <a:fillRect/>
        </a:stretch>
      </xdr:blipFill>
      <xdr:spPr>
        <a:xfrm>
          <a:off x="14554200" y="17887950"/>
          <a:ext cx="9525" cy="19050"/>
        </a:xfrm>
        <a:prstGeom prst="rect">
          <a:avLst/>
        </a:prstGeom>
        <a:noFill/>
        <a:ln w="9525" cmpd="sng">
          <a:noFill/>
        </a:ln>
      </xdr:spPr>
    </xdr:pic>
    <xdr:clientData/>
  </xdr:twoCellAnchor>
  <xdr:twoCellAnchor editAs="oneCell">
    <xdr:from>
      <xdr:col>6</xdr:col>
      <xdr:colOff>0</xdr:colOff>
      <xdr:row>63</xdr:row>
      <xdr:rowOff>228600</xdr:rowOff>
    </xdr:from>
    <xdr:to>
      <xdr:col>6</xdr:col>
      <xdr:colOff>9525</xdr:colOff>
      <xdr:row>65</xdr:row>
      <xdr:rowOff>0</xdr:rowOff>
    </xdr:to>
    <xdr:pic>
      <xdr:nvPicPr>
        <xdr:cNvPr id="66" name="Рисунок 66"/>
        <xdr:cNvPicPr preferRelativeResize="1">
          <a:picLocks noChangeAspect="1"/>
        </xdr:cNvPicPr>
      </xdr:nvPicPr>
      <xdr:blipFill>
        <a:blip r:embed="rId12"/>
        <a:stretch>
          <a:fillRect/>
        </a:stretch>
      </xdr:blipFill>
      <xdr:spPr>
        <a:xfrm>
          <a:off x="14554200" y="18345150"/>
          <a:ext cx="9525" cy="19050"/>
        </a:xfrm>
        <a:prstGeom prst="rect">
          <a:avLst/>
        </a:prstGeom>
        <a:noFill/>
        <a:ln w="9525" cmpd="sng">
          <a:noFill/>
        </a:ln>
      </xdr:spPr>
    </xdr:pic>
    <xdr:clientData/>
  </xdr:twoCellAnchor>
  <xdr:twoCellAnchor editAs="oneCell">
    <xdr:from>
      <xdr:col>6</xdr:col>
      <xdr:colOff>0</xdr:colOff>
      <xdr:row>60</xdr:row>
      <xdr:rowOff>247650</xdr:rowOff>
    </xdr:from>
    <xdr:to>
      <xdr:col>6</xdr:col>
      <xdr:colOff>0</xdr:colOff>
      <xdr:row>60</xdr:row>
      <xdr:rowOff>447675</xdr:rowOff>
    </xdr:to>
    <xdr:pic>
      <xdr:nvPicPr>
        <xdr:cNvPr id="67" name="Рисунок 67"/>
        <xdr:cNvPicPr preferRelativeResize="1">
          <a:picLocks noChangeAspect="1"/>
        </xdr:cNvPicPr>
      </xdr:nvPicPr>
      <xdr:blipFill>
        <a:blip r:embed="rId8"/>
        <a:stretch>
          <a:fillRect/>
        </a:stretch>
      </xdr:blipFill>
      <xdr:spPr>
        <a:xfrm>
          <a:off x="14554200" y="17640300"/>
          <a:ext cx="0" cy="0"/>
        </a:xfrm>
        <a:prstGeom prst="rect">
          <a:avLst/>
        </a:prstGeom>
        <a:noFill/>
        <a:ln w="9525" cmpd="sng">
          <a:noFill/>
        </a:ln>
      </xdr:spPr>
    </xdr:pic>
    <xdr:clientData/>
  </xdr:twoCellAnchor>
  <xdr:twoCellAnchor editAs="oneCell">
    <xdr:from>
      <xdr:col>6</xdr:col>
      <xdr:colOff>0</xdr:colOff>
      <xdr:row>74</xdr:row>
      <xdr:rowOff>0</xdr:rowOff>
    </xdr:from>
    <xdr:to>
      <xdr:col>6</xdr:col>
      <xdr:colOff>47625</xdr:colOff>
      <xdr:row>74</xdr:row>
      <xdr:rowOff>0</xdr:rowOff>
    </xdr:to>
    <xdr:pic>
      <xdr:nvPicPr>
        <xdr:cNvPr id="68" name="Рисунок 68"/>
        <xdr:cNvPicPr preferRelativeResize="1">
          <a:picLocks noChangeAspect="1"/>
        </xdr:cNvPicPr>
      </xdr:nvPicPr>
      <xdr:blipFill>
        <a:blip r:embed="rId3"/>
        <a:stretch>
          <a:fillRect/>
        </a:stretch>
      </xdr:blipFill>
      <xdr:spPr>
        <a:xfrm>
          <a:off x="14554200" y="21059775"/>
          <a:ext cx="47625" cy="0"/>
        </a:xfrm>
        <a:prstGeom prst="rect">
          <a:avLst/>
        </a:prstGeom>
        <a:noFill/>
        <a:ln w="9525" cmpd="sng">
          <a:noFill/>
        </a:ln>
      </xdr:spPr>
    </xdr:pic>
    <xdr:clientData/>
  </xdr:twoCellAnchor>
  <xdr:twoCellAnchor editAs="oneCell">
    <xdr:from>
      <xdr:col>6</xdr:col>
      <xdr:colOff>0</xdr:colOff>
      <xdr:row>78</xdr:row>
      <xdr:rowOff>0</xdr:rowOff>
    </xdr:from>
    <xdr:to>
      <xdr:col>6</xdr:col>
      <xdr:colOff>0</xdr:colOff>
      <xdr:row>78</xdr:row>
      <xdr:rowOff>0</xdr:rowOff>
    </xdr:to>
    <xdr:pic>
      <xdr:nvPicPr>
        <xdr:cNvPr id="69" name="Рисунок 69"/>
        <xdr:cNvPicPr preferRelativeResize="1">
          <a:picLocks noChangeAspect="1"/>
        </xdr:cNvPicPr>
      </xdr:nvPicPr>
      <xdr:blipFill>
        <a:blip r:embed="rId4"/>
        <a:stretch>
          <a:fillRect/>
        </a:stretch>
      </xdr:blipFill>
      <xdr:spPr>
        <a:xfrm>
          <a:off x="14554200" y="22050375"/>
          <a:ext cx="0" cy="0"/>
        </a:xfrm>
        <a:prstGeom prst="rect">
          <a:avLst/>
        </a:prstGeom>
        <a:noFill/>
        <a:ln w="9525" cmpd="sng">
          <a:noFill/>
        </a:ln>
      </xdr:spPr>
    </xdr:pic>
    <xdr:clientData/>
  </xdr:twoCellAnchor>
  <xdr:twoCellAnchor editAs="oneCell">
    <xdr:from>
      <xdr:col>6</xdr:col>
      <xdr:colOff>0</xdr:colOff>
      <xdr:row>78</xdr:row>
      <xdr:rowOff>247650</xdr:rowOff>
    </xdr:from>
    <xdr:to>
      <xdr:col>6</xdr:col>
      <xdr:colOff>0</xdr:colOff>
      <xdr:row>78</xdr:row>
      <xdr:rowOff>371475</xdr:rowOff>
    </xdr:to>
    <xdr:pic>
      <xdr:nvPicPr>
        <xdr:cNvPr id="70" name="Рисунок 70"/>
        <xdr:cNvPicPr preferRelativeResize="1">
          <a:picLocks noChangeAspect="1"/>
        </xdr:cNvPicPr>
      </xdr:nvPicPr>
      <xdr:blipFill>
        <a:blip r:embed="rId5"/>
        <a:stretch>
          <a:fillRect/>
        </a:stretch>
      </xdr:blipFill>
      <xdr:spPr>
        <a:xfrm>
          <a:off x="14554200" y="22298025"/>
          <a:ext cx="0" cy="0"/>
        </a:xfrm>
        <a:prstGeom prst="rect">
          <a:avLst/>
        </a:prstGeom>
        <a:noFill/>
        <a:ln w="9525" cmpd="sng">
          <a:noFill/>
        </a:ln>
      </xdr:spPr>
    </xdr:pic>
    <xdr:clientData/>
  </xdr:twoCellAnchor>
  <xdr:twoCellAnchor editAs="oneCell">
    <xdr:from>
      <xdr:col>6</xdr:col>
      <xdr:colOff>0</xdr:colOff>
      <xdr:row>74</xdr:row>
      <xdr:rowOff>247650</xdr:rowOff>
    </xdr:from>
    <xdr:to>
      <xdr:col>6</xdr:col>
      <xdr:colOff>47625</xdr:colOff>
      <xdr:row>74</xdr:row>
      <xdr:rowOff>400050</xdr:rowOff>
    </xdr:to>
    <xdr:pic>
      <xdr:nvPicPr>
        <xdr:cNvPr id="71" name="Рисунок 71"/>
        <xdr:cNvPicPr preferRelativeResize="1">
          <a:picLocks noChangeAspect="1"/>
        </xdr:cNvPicPr>
      </xdr:nvPicPr>
      <xdr:blipFill>
        <a:blip r:embed="rId3"/>
        <a:stretch>
          <a:fillRect/>
        </a:stretch>
      </xdr:blipFill>
      <xdr:spPr>
        <a:xfrm>
          <a:off x="14554200" y="21307425"/>
          <a:ext cx="47625" cy="0"/>
        </a:xfrm>
        <a:prstGeom prst="rect">
          <a:avLst/>
        </a:prstGeom>
        <a:noFill/>
        <a:ln w="9525" cmpd="sng">
          <a:noFill/>
        </a:ln>
      </xdr:spPr>
    </xdr:pic>
    <xdr:clientData/>
  </xdr:twoCellAnchor>
  <xdr:twoCellAnchor editAs="oneCell">
    <xdr:from>
      <xdr:col>6</xdr:col>
      <xdr:colOff>0</xdr:colOff>
      <xdr:row>78</xdr:row>
      <xdr:rowOff>0</xdr:rowOff>
    </xdr:from>
    <xdr:to>
      <xdr:col>6</xdr:col>
      <xdr:colOff>0</xdr:colOff>
      <xdr:row>78</xdr:row>
      <xdr:rowOff>9525</xdr:rowOff>
    </xdr:to>
    <xdr:pic>
      <xdr:nvPicPr>
        <xdr:cNvPr id="72" name="Рисунок 72"/>
        <xdr:cNvPicPr preferRelativeResize="1">
          <a:picLocks noChangeAspect="1"/>
        </xdr:cNvPicPr>
      </xdr:nvPicPr>
      <xdr:blipFill>
        <a:blip r:embed="rId7"/>
        <a:stretch>
          <a:fillRect/>
        </a:stretch>
      </xdr:blipFill>
      <xdr:spPr>
        <a:xfrm>
          <a:off x="14554200" y="22050375"/>
          <a:ext cx="0" cy="9525"/>
        </a:xfrm>
        <a:prstGeom prst="rect">
          <a:avLst/>
        </a:prstGeom>
        <a:noFill/>
        <a:ln w="9525" cmpd="sng">
          <a:noFill/>
        </a:ln>
      </xdr:spPr>
    </xdr:pic>
    <xdr:clientData/>
  </xdr:twoCellAnchor>
  <xdr:twoCellAnchor editAs="oneCell">
    <xdr:from>
      <xdr:col>6</xdr:col>
      <xdr:colOff>0</xdr:colOff>
      <xdr:row>79</xdr:row>
      <xdr:rowOff>247650</xdr:rowOff>
    </xdr:from>
    <xdr:to>
      <xdr:col>6</xdr:col>
      <xdr:colOff>0</xdr:colOff>
      <xdr:row>79</xdr:row>
      <xdr:rowOff>447675</xdr:rowOff>
    </xdr:to>
    <xdr:pic>
      <xdr:nvPicPr>
        <xdr:cNvPr id="73" name="Рисунок 73"/>
        <xdr:cNvPicPr preferRelativeResize="1">
          <a:picLocks noChangeAspect="1"/>
        </xdr:cNvPicPr>
      </xdr:nvPicPr>
      <xdr:blipFill>
        <a:blip r:embed="rId8"/>
        <a:stretch>
          <a:fillRect/>
        </a:stretch>
      </xdr:blipFill>
      <xdr:spPr>
        <a:xfrm>
          <a:off x="14554200" y="22545675"/>
          <a:ext cx="0" cy="0"/>
        </a:xfrm>
        <a:prstGeom prst="rect">
          <a:avLst/>
        </a:prstGeom>
        <a:noFill/>
        <a:ln w="9525" cmpd="sng">
          <a:noFill/>
        </a:ln>
      </xdr:spPr>
    </xdr:pic>
    <xdr:clientData/>
  </xdr:twoCellAnchor>
  <xdr:twoCellAnchor editAs="oneCell">
    <xdr:from>
      <xdr:col>6</xdr:col>
      <xdr:colOff>0</xdr:colOff>
      <xdr:row>80</xdr:row>
      <xdr:rowOff>0</xdr:rowOff>
    </xdr:from>
    <xdr:to>
      <xdr:col>6</xdr:col>
      <xdr:colOff>0</xdr:colOff>
      <xdr:row>80</xdr:row>
      <xdr:rowOff>9525</xdr:rowOff>
    </xdr:to>
    <xdr:pic>
      <xdr:nvPicPr>
        <xdr:cNvPr id="74" name="Рисунок 74"/>
        <xdr:cNvPicPr preferRelativeResize="1">
          <a:picLocks noChangeAspect="1"/>
        </xdr:cNvPicPr>
      </xdr:nvPicPr>
      <xdr:blipFill>
        <a:blip r:embed="rId9"/>
        <a:stretch>
          <a:fillRect/>
        </a:stretch>
      </xdr:blipFill>
      <xdr:spPr>
        <a:xfrm>
          <a:off x="14554200" y="22545675"/>
          <a:ext cx="0" cy="9525"/>
        </a:xfrm>
        <a:prstGeom prst="rect">
          <a:avLst/>
        </a:prstGeom>
        <a:noFill/>
        <a:ln w="9525" cmpd="sng">
          <a:noFill/>
        </a:ln>
      </xdr:spPr>
    </xdr:pic>
    <xdr:clientData/>
  </xdr:twoCellAnchor>
  <xdr:twoCellAnchor editAs="oneCell">
    <xdr:from>
      <xdr:col>6</xdr:col>
      <xdr:colOff>0</xdr:colOff>
      <xdr:row>79</xdr:row>
      <xdr:rowOff>0</xdr:rowOff>
    </xdr:from>
    <xdr:to>
      <xdr:col>6</xdr:col>
      <xdr:colOff>0</xdr:colOff>
      <xdr:row>79</xdr:row>
      <xdr:rowOff>0</xdr:rowOff>
    </xdr:to>
    <xdr:pic>
      <xdr:nvPicPr>
        <xdr:cNvPr id="75" name="Рисунок 75"/>
        <xdr:cNvPicPr preferRelativeResize="1">
          <a:picLocks noChangeAspect="1"/>
        </xdr:cNvPicPr>
      </xdr:nvPicPr>
      <xdr:blipFill>
        <a:blip r:embed="rId10"/>
        <a:stretch>
          <a:fillRect/>
        </a:stretch>
      </xdr:blipFill>
      <xdr:spPr>
        <a:xfrm>
          <a:off x="14554200" y="22298025"/>
          <a:ext cx="0" cy="0"/>
        </a:xfrm>
        <a:prstGeom prst="rect">
          <a:avLst/>
        </a:prstGeom>
        <a:noFill/>
        <a:ln w="9525" cmpd="sng">
          <a:noFill/>
        </a:ln>
      </xdr:spPr>
    </xdr:pic>
    <xdr:clientData/>
  </xdr:twoCellAnchor>
  <xdr:twoCellAnchor editAs="oneCell">
    <xdr:from>
      <xdr:col>6</xdr:col>
      <xdr:colOff>0</xdr:colOff>
      <xdr:row>80</xdr:row>
      <xdr:rowOff>0</xdr:rowOff>
    </xdr:from>
    <xdr:to>
      <xdr:col>6</xdr:col>
      <xdr:colOff>0</xdr:colOff>
      <xdr:row>80</xdr:row>
      <xdr:rowOff>0</xdr:rowOff>
    </xdr:to>
    <xdr:pic>
      <xdr:nvPicPr>
        <xdr:cNvPr id="76" name="Рисунок 76"/>
        <xdr:cNvPicPr preferRelativeResize="1">
          <a:picLocks noChangeAspect="1"/>
        </xdr:cNvPicPr>
      </xdr:nvPicPr>
      <xdr:blipFill>
        <a:blip r:embed="rId11"/>
        <a:stretch>
          <a:fillRect/>
        </a:stretch>
      </xdr:blipFill>
      <xdr:spPr>
        <a:xfrm>
          <a:off x="14554200" y="22545675"/>
          <a:ext cx="0" cy="0"/>
        </a:xfrm>
        <a:prstGeom prst="rect">
          <a:avLst/>
        </a:prstGeom>
        <a:noFill/>
        <a:ln w="9525" cmpd="sng">
          <a:noFill/>
        </a:ln>
      </xdr:spPr>
    </xdr:pic>
    <xdr:clientData/>
  </xdr:twoCellAnchor>
  <xdr:twoCellAnchor editAs="oneCell">
    <xdr:from>
      <xdr:col>6</xdr:col>
      <xdr:colOff>0</xdr:colOff>
      <xdr:row>78</xdr:row>
      <xdr:rowOff>0</xdr:rowOff>
    </xdr:from>
    <xdr:to>
      <xdr:col>6</xdr:col>
      <xdr:colOff>9525</xdr:colOff>
      <xdr:row>78</xdr:row>
      <xdr:rowOff>0</xdr:rowOff>
    </xdr:to>
    <xdr:pic>
      <xdr:nvPicPr>
        <xdr:cNvPr id="77" name="Рисунок 77"/>
        <xdr:cNvPicPr preferRelativeResize="1">
          <a:picLocks noChangeAspect="1"/>
        </xdr:cNvPicPr>
      </xdr:nvPicPr>
      <xdr:blipFill>
        <a:blip r:embed="rId12"/>
        <a:stretch>
          <a:fillRect/>
        </a:stretch>
      </xdr:blipFill>
      <xdr:spPr>
        <a:xfrm>
          <a:off x="14554200" y="22050375"/>
          <a:ext cx="9525" cy="0"/>
        </a:xfrm>
        <a:prstGeom prst="rect">
          <a:avLst/>
        </a:prstGeom>
        <a:noFill/>
        <a:ln w="9525" cmpd="sng">
          <a:noFill/>
        </a:ln>
      </xdr:spPr>
    </xdr:pic>
    <xdr:clientData/>
  </xdr:twoCellAnchor>
  <xdr:twoCellAnchor editAs="oneCell">
    <xdr:from>
      <xdr:col>6</xdr:col>
      <xdr:colOff>0</xdr:colOff>
      <xdr:row>76</xdr:row>
      <xdr:rowOff>247650</xdr:rowOff>
    </xdr:from>
    <xdr:to>
      <xdr:col>6</xdr:col>
      <xdr:colOff>47625</xdr:colOff>
      <xdr:row>76</xdr:row>
      <xdr:rowOff>342900</xdr:rowOff>
    </xdr:to>
    <xdr:pic>
      <xdr:nvPicPr>
        <xdr:cNvPr id="78" name="Рисунок 78"/>
        <xdr:cNvPicPr preferRelativeResize="1">
          <a:picLocks noChangeAspect="1"/>
        </xdr:cNvPicPr>
      </xdr:nvPicPr>
      <xdr:blipFill>
        <a:blip r:embed="rId3"/>
        <a:stretch>
          <a:fillRect/>
        </a:stretch>
      </xdr:blipFill>
      <xdr:spPr>
        <a:xfrm>
          <a:off x="14554200" y="21802725"/>
          <a:ext cx="47625" cy="0"/>
        </a:xfrm>
        <a:prstGeom prst="rect">
          <a:avLst/>
        </a:prstGeom>
        <a:noFill/>
        <a:ln w="9525" cmpd="sng">
          <a:noFill/>
        </a:ln>
      </xdr:spPr>
    </xdr:pic>
    <xdr:clientData/>
  </xdr:twoCellAnchor>
  <xdr:twoCellAnchor editAs="oneCell">
    <xdr:from>
      <xdr:col>6</xdr:col>
      <xdr:colOff>0</xdr:colOff>
      <xdr:row>80</xdr:row>
      <xdr:rowOff>0</xdr:rowOff>
    </xdr:from>
    <xdr:to>
      <xdr:col>6</xdr:col>
      <xdr:colOff>9525</xdr:colOff>
      <xdr:row>80</xdr:row>
      <xdr:rowOff>9525</xdr:rowOff>
    </xdr:to>
    <xdr:pic>
      <xdr:nvPicPr>
        <xdr:cNvPr id="79" name="Рисунок 79"/>
        <xdr:cNvPicPr preferRelativeResize="1">
          <a:picLocks noChangeAspect="1"/>
        </xdr:cNvPicPr>
      </xdr:nvPicPr>
      <xdr:blipFill>
        <a:blip r:embed="rId12"/>
        <a:stretch>
          <a:fillRect/>
        </a:stretch>
      </xdr:blipFill>
      <xdr:spPr>
        <a:xfrm>
          <a:off x="14554200" y="22545675"/>
          <a:ext cx="9525" cy="9525"/>
        </a:xfrm>
        <a:prstGeom prst="rect">
          <a:avLst/>
        </a:prstGeom>
        <a:noFill/>
        <a:ln w="9525" cmpd="sng">
          <a:noFill/>
        </a:ln>
      </xdr:spPr>
    </xdr:pic>
    <xdr:clientData/>
  </xdr:twoCellAnchor>
  <xdr:twoCellAnchor editAs="oneCell">
    <xdr:from>
      <xdr:col>6</xdr:col>
      <xdr:colOff>0</xdr:colOff>
      <xdr:row>80</xdr:row>
      <xdr:rowOff>0</xdr:rowOff>
    </xdr:from>
    <xdr:to>
      <xdr:col>6</xdr:col>
      <xdr:colOff>0</xdr:colOff>
      <xdr:row>80</xdr:row>
      <xdr:rowOff>0</xdr:rowOff>
    </xdr:to>
    <xdr:pic>
      <xdr:nvPicPr>
        <xdr:cNvPr id="80" name="Рисунок 80"/>
        <xdr:cNvPicPr preferRelativeResize="1">
          <a:picLocks noChangeAspect="1"/>
        </xdr:cNvPicPr>
      </xdr:nvPicPr>
      <xdr:blipFill>
        <a:blip r:embed="rId4"/>
        <a:stretch>
          <a:fillRect/>
        </a:stretch>
      </xdr:blipFill>
      <xdr:spPr>
        <a:xfrm>
          <a:off x="14554200" y="22545675"/>
          <a:ext cx="0" cy="0"/>
        </a:xfrm>
        <a:prstGeom prst="rect">
          <a:avLst/>
        </a:prstGeom>
        <a:noFill/>
        <a:ln w="9525" cmpd="sng">
          <a:noFill/>
        </a:ln>
      </xdr:spPr>
    </xdr:pic>
    <xdr:clientData/>
  </xdr:twoCellAnchor>
  <xdr:twoCellAnchor editAs="oneCell">
    <xdr:from>
      <xdr:col>6</xdr:col>
      <xdr:colOff>0</xdr:colOff>
      <xdr:row>80</xdr:row>
      <xdr:rowOff>0</xdr:rowOff>
    </xdr:from>
    <xdr:to>
      <xdr:col>6</xdr:col>
      <xdr:colOff>9525</xdr:colOff>
      <xdr:row>80</xdr:row>
      <xdr:rowOff>9525</xdr:rowOff>
    </xdr:to>
    <xdr:pic>
      <xdr:nvPicPr>
        <xdr:cNvPr id="81" name="Рисунок 81"/>
        <xdr:cNvPicPr preferRelativeResize="1">
          <a:picLocks noChangeAspect="1"/>
        </xdr:cNvPicPr>
      </xdr:nvPicPr>
      <xdr:blipFill>
        <a:blip r:embed="rId12"/>
        <a:stretch>
          <a:fillRect/>
        </a:stretch>
      </xdr:blipFill>
      <xdr:spPr>
        <a:xfrm>
          <a:off x="14554200" y="22545675"/>
          <a:ext cx="9525" cy="9525"/>
        </a:xfrm>
        <a:prstGeom prst="rect">
          <a:avLst/>
        </a:prstGeom>
        <a:noFill/>
        <a:ln w="9525" cmpd="sng">
          <a:noFill/>
        </a:ln>
      </xdr:spPr>
    </xdr:pic>
    <xdr:clientData/>
  </xdr:twoCellAnchor>
  <xdr:twoCellAnchor editAs="oneCell">
    <xdr:from>
      <xdr:col>6</xdr:col>
      <xdr:colOff>0</xdr:colOff>
      <xdr:row>80</xdr:row>
      <xdr:rowOff>0</xdr:rowOff>
    </xdr:from>
    <xdr:to>
      <xdr:col>6</xdr:col>
      <xdr:colOff>9525</xdr:colOff>
      <xdr:row>80</xdr:row>
      <xdr:rowOff>9525</xdr:rowOff>
    </xdr:to>
    <xdr:pic>
      <xdr:nvPicPr>
        <xdr:cNvPr id="82" name="Рисунок 82"/>
        <xdr:cNvPicPr preferRelativeResize="1">
          <a:picLocks noChangeAspect="1"/>
        </xdr:cNvPicPr>
      </xdr:nvPicPr>
      <xdr:blipFill>
        <a:blip r:embed="rId12"/>
        <a:stretch>
          <a:fillRect/>
        </a:stretch>
      </xdr:blipFill>
      <xdr:spPr>
        <a:xfrm>
          <a:off x="14554200" y="22545675"/>
          <a:ext cx="9525" cy="9525"/>
        </a:xfrm>
        <a:prstGeom prst="rect">
          <a:avLst/>
        </a:prstGeom>
        <a:noFill/>
        <a:ln w="9525" cmpd="sng">
          <a:noFill/>
        </a:ln>
      </xdr:spPr>
    </xdr:pic>
    <xdr:clientData/>
  </xdr:twoCellAnchor>
  <xdr:twoCellAnchor editAs="oneCell">
    <xdr:from>
      <xdr:col>6</xdr:col>
      <xdr:colOff>0</xdr:colOff>
      <xdr:row>80</xdr:row>
      <xdr:rowOff>0</xdr:rowOff>
    </xdr:from>
    <xdr:to>
      <xdr:col>6</xdr:col>
      <xdr:colOff>0</xdr:colOff>
      <xdr:row>80</xdr:row>
      <xdr:rowOff>0</xdr:rowOff>
    </xdr:to>
    <xdr:pic>
      <xdr:nvPicPr>
        <xdr:cNvPr id="83" name="Рисунок 83"/>
        <xdr:cNvPicPr preferRelativeResize="1">
          <a:picLocks noChangeAspect="1"/>
        </xdr:cNvPicPr>
      </xdr:nvPicPr>
      <xdr:blipFill>
        <a:blip r:embed="rId8"/>
        <a:stretch>
          <a:fillRect/>
        </a:stretch>
      </xdr:blipFill>
      <xdr:spPr>
        <a:xfrm>
          <a:off x="14554200" y="22545675"/>
          <a:ext cx="0" cy="0"/>
        </a:xfrm>
        <a:prstGeom prst="rect">
          <a:avLst/>
        </a:prstGeom>
        <a:noFill/>
        <a:ln w="9525" cmpd="sng">
          <a:noFill/>
        </a:ln>
      </xdr:spPr>
    </xdr:pic>
    <xdr:clientData/>
  </xdr:twoCellAnchor>
  <xdr:twoCellAnchor editAs="oneCell">
    <xdr:from>
      <xdr:col>6</xdr:col>
      <xdr:colOff>0</xdr:colOff>
      <xdr:row>87</xdr:row>
      <xdr:rowOff>247650</xdr:rowOff>
    </xdr:from>
    <xdr:to>
      <xdr:col>6</xdr:col>
      <xdr:colOff>0</xdr:colOff>
      <xdr:row>87</xdr:row>
      <xdr:rowOff>314325</xdr:rowOff>
    </xdr:to>
    <xdr:pic>
      <xdr:nvPicPr>
        <xdr:cNvPr id="84" name="Рисунок 84"/>
        <xdr:cNvPicPr preferRelativeResize="1">
          <a:picLocks noChangeAspect="1"/>
        </xdr:cNvPicPr>
      </xdr:nvPicPr>
      <xdr:blipFill>
        <a:blip r:embed="rId7"/>
        <a:stretch>
          <a:fillRect/>
        </a:stretch>
      </xdr:blipFill>
      <xdr:spPr>
        <a:xfrm>
          <a:off x="14554200" y="24660225"/>
          <a:ext cx="0" cy="0"/>
        </a:xfrm>
        <a:prstGeom prst="rect">
          <a:avLst/>
        </a:prstGeom>
        <a:noFill/>
        <a:ln w="9525" cmpd="sng">
          <a:noFill/>
        </a:ln>
      </xdr:spPr>
    </xdr:pic>
    <xdr:clientData/>
  </xdr:twoCellAnchor>
  <xdr:twoCellAnchor editAs="oneCell">
    <xdr:from>
      <xdr:col>6</xdr:col>
      <xdr:colOff>0</xdr:colOff>
      <xdr:row>91</xdr:row>
      <xdr:rowOff>247650</xdr:rowOff>
    </xdr:from>
    <xdr:to>
      <xdr:col>6</xdr:col>
      <xdr:colOff>9525</xdr:colOff>
      <xdr:row>92</xdr:row>
      <xdr:rowOff>209550</xdr:rowOff>
    </xdr:to>
    <xdr:pic>
      <xdr:nvPicPr>
        <xdr:cNvPr id="85" name="Рисунок 85"/>
        <xdr:cNvPicPr preferRelativeResize="1">
          <a:picLocks noChangeAspect="1"/>
        </xdr:cNvPicPr>
      </xdr:nvPicPr>
      <xdr:blipFill>
        <a:blip r:embed="rId12"/>
        <a:stretch>
          <a:fillRect/>
        </a:stretch>
      </xdr:blipFill>
      <xdr:spPr>
        <a:xfrm>
          <a:off x="14554200" y="25650825"/>
          <a:ext cx="9525" cy="19050"/>
        </a:xfrm>
        <a:prstGeom prst="rect">
          <a:avLst/>
        </a:prstGeom>
        <a:noFill/>
        <a:ln w="9525" cmpd="sng">
          <a:noFill/>
        </a:ln>
      </xdr:spPr>
    </xdr:pic>
    <xdr:clientData/>
  </xdr:twoCellAnchor>
  <xdr:twoCellAnchor editAs="oneCell">
    <xdr:from>
      <xdr:col>6</xdr:col>
      <xdr:colOff>0</xdr:colOff>
      <xdr:row>49</xdr:row>
      <xdr:rowOff>0</xdr:rowOff>
    </xdr:from>
    <xdr:to>
      <xdr:col>6</xdr:col>
      <xdr:colOff>47625</xdr:colOff>
      <xdr:row>49</xdr:row>
      <xdr:rowOff>0</xdr:rowOff>
    </xdr:to>
    <xdr:pic>
      <xdr:nvPicPr>
        <xdr:cNvPr id="86" name="Рисунок 86"/>
        <xdr:cNvPicPr preferRelativeResize="1">
          <a:picLocks noChangeAspect="1"/>
        </xdr:cNvPicPr>
      </xdr:nvPicPr>
      <xdr:blipFill>
        <a:blip r:embed="rId3"/>
        <a:stretch>
          <a:fillRect/>
        </a:stretch>
      </xdr:blipFill>
      <xdr:spPr>
        <a:xfrm>
          <a:off x="14554200" y="14668500"/>
          <a:ext cx="47625" cy="0"/>
        </a:xfrm>
        <a:prstGeom prst="rect">
          <a:avLst/>
        </a:prstGeom>
        <a:noFill/>
        <a:ln w="9525" cmpd="sng">
          <a:noFill/>
        </a:ln>
      </xdr:spPr>
    </xdr:pic>
    <xdr:clientData/>
  </xdr:twoCellAnchor>
  <xdr:twoCellAnchor editAs="oneCell">
    <xdr:from>
      <xdr:col>6</xdr:col>
      <xdr:colOff>0</xdr:colOff>
      <xdr:row>52</xdr:row>
      <xdr:rowOff>247650</xdr:rowOff>
    </xdr:from>
    <xdr:to>
      <xdr:col>6</xdr:col>
      <xdr:colOff>0</xdr:colOff>
      <xdr:row>52</xdr:row>
      <xdr:rowOff>400050</xdr:rowOff>
    </xdr:to>
    <xdr:pic>
      <xdr:nvPicPr>
        <xdr:cNvPr id="87" name="Рисунок 87"/>
        <xdr:cNvPicPr preferRelativeResize="1">
          <a:picLocks noChangeAspect="1"/>
        </xdr:cNvPicPr>
      </xdr:nvPicPr>
      <xdr:blipFill>
        <a:blip r:embed="rId4"/>
        <a:stretch>
          <a:fillRect/>
        </a:stretch>
      </xdr:blipFill>
      <xdr:spPr>
        <a:xfrm>
          <a:off x="14554200" y="15659100"/>
          <a:ext cx="0" cy="0"/>
        </a:xfrm>
        <a:prstGeom prst="rect">
          <a:avLst/>
        </a:prstGeom>
        <a:noFill/>
        <a:ln w="9525" cmpd="sng">
          <a:noFill/>
        </a:ln>
      </xdr:spPr>
    </xdr:pic>
    <xdr:clientData/>
  </xdr:twoCellAnchor>
  <xdr:twoCellAnchor editAs="oneCell">
    <xdr:from>
      <xdr:col>6</xdr:col>
      <xdr:colOff>0</xdr:colOff>
      <xdr:row>54</xdr:row>
      <xdr:rowOff>247650</xdr:rowOff>
    </xdr:from>
    <xdr:to>
      <xdr:col>6</xdr:col>
      <xdr:colOff>0</xdr:colOff>
      <xdr:row>54</xdr:row>
      <xdr:rowOff>371475</xdr:rowOff>
    </xdr:to>
    <xdr:pic>
      <xdr:nvPicPr>
        <xdr:cNvPr id="88" name="Рисунок 88"/>
        <xdr:cNvPicPr preferRelativeResize="1">
          <a:picLocks noChangeAspect="1"/>
        </xdr:cNvPicPr>
      </xdr:nvPicPr>
      <xdr:blipFill>
        <a:blip r:embed="rId5"/>
        <a:stretch>
          <a:fillRect/>
        </a:stretch>
      </xdr:blipFill>
      <xdr:spPr>
        <a:xfrm>
          <a:off x="14554200" y="16154400"/>
          <a:ext cx="0" cy="0"/>
        </a:xfrm>
        <a:prstGeom prst="rect">
          <a:avLst/>
        </a:prstGeom>
        <a:noFill/>
        <a:ln w="9525" cmpd="sng">
          <a:noFill/>
        </a:ln>
      </xdr:spPr>
    </xdr:pic>
    <xdr:clientData/>
  </xdr:twoCellAnchor>
  <xdr:twoCellAnchor editAs="oneCell">
    <xdr:from>
      <xdr:col>6</xdr:col>
      <xdr:colOff>0</xdr:colOff>
      <xdr:row>49</xdr:row>
      <xdr:rowOff>247650</xdr:rowOff>
    </xdr:from>
    <xdr:to>
      <xdr:col>6</xdr:col>
      <xdr:colOff>47625</xdr:colOff>
      <xdr:row>50</xdr:row>
      <xdr:rowOff>152400</xdr:rowOff>
    </xdr:to>
    <xdr:pic>
      <xdr:nvPicPr>
        <xdr:cNvPr id="89" name="Рисунок 89"/>
        <xdr:cNvPicPr preferRelativeResize="1">
          <a:picLocks noChangeAspect="1"/>
        </xdr:cNvPicPr>
      </xdr:nvPicPr>
      <xdr:blipFill>
        <a:blip r:embed="rId6"/>
        <a:stretch>
          <a:fillRect/>
        </a:stretch>
      </xdr:blipFill>
      <xdr:spPr>
        <a:xfrm>
          <a:off x="14554200" y="14916150"/>
          <a:ext cx="47625" cy="9525"/>
        </a:xfrm>
        <a:prstGeom prst="rect">
          <a:avLst/>
        </a:prstGeom>
        <a:noFill/>
        <a:ln w="9525" cmpd="sng">
          <a:noFill/>
        </a:ln>
      </xdr:spPr>
    </xdr:pic>
    <xdr:clientData/>
  </xdr:twoCellAnchor>
  <xdr:twoCellAnchor editAs="oneCell">
    <xdr:from>
      <xdr:col>6</xdr:col>
      <xdr:colOff>0</xdr:colOff>
      <xdr:row>51</xdr:row>
      <xdr:rowOff>247650</xdr:rowOff>
    </xdr:from>
    <xdr:to>
      <xdr:col>6</xdr:col>
      <xdr:colOff>0</xdr:colOff>
      <xdr:row>51</xdr:row>
      <xdr:rowOff>314325</xdr:rowOff>
    </xdr:to>
    <xdr:pic>
      <xdr:nvPicPr>
        <xdr:cNvPr id="90" name="Рисунок 90"/>
        <xdr:cNvPicPr preferRelativeResize="1">
          <a:picLocks noChangeAspect="1"/>
        </xdr:cNvPicPr>
      </xdr:nvPicPr>
      <xdr:blipFill>
        <a:blip r:embed="rId7"/>
        <a:stretch>
          <a:fillRect/>
        </a:stretch>
      </xdr:blipFill>
      <xdr:spPr>
        <a:xfrm>
          <a:off x="14554200" y="15411450"/>
          <a:ext cx="0" cy="0"/>
        </a:xfrm>
        <a:prstGeom prst="rect">
          <a:avLst/>
        </a:prstGeom>
        <a:noFill/>
        <a:ln w="9525" cmpd="sng">
          <a:noFill/>
        </a:ln>
      </xdr:spPr>
    </xdr:pic>
    <xdr:clientData/>
  </xdr:twoCellAnchor>
  <xdr:twoCellAnchor editAs="oneCell">
    <xdr:from>
      <xdr:col>6</xdr:col>
      <xdr:colOff>0</xdr:colOff>
      <xdr:row>56</xdr:row>
      <xdr:rowOff>247650</xdr:rowOff>
    </xdr:from>
    <xdr:to>
      <xdr:col>6</xdr:col>
      <xdr:colOff>0</xdr:colOff>
      <xdr:row>56</xdr:row>
      <xdr:rowOff>447675</xdr:rowOff>
    </xdr:to>
    <xdr:pic>
      <xdr:nvPicPr>
        <xdr:cNvPr id="91" name="Рисунок 91"/>
        <xdr:cNvPicPr preferRelativeResize="1">
          <a:picLocks noChangeAspect="1"/>
        </xdr:cNvPicPr>
      </xdr:nvPicPr>
      <xdr:blipFill>
        <a:blip r:embed="rId8"/>
        <a:stretch>
          <a:fillRect/>
        </a:stretch>
      </xdr:blipFill>
      <xdr:spPr>
        <a:xfrm>
          <a:off x="14554200" y="16649700"/>
          <a:ext cx="0" cy="0"/>
        </a:xfrm>
        <a:prstGeom prst="rect">
          <a:avLst/>
        </a:prstGeom>
        <a:noFill/>
        <a:ln w="9525" cmpd="sng">
          <a:noFill/>
        </a:ln>
      </xdr:spPr>
    </xdr:pic>
    <xdr:clientData/>
  </xdr:twoCellAnchor>
  <xdr:twoCellAnchor editAs="oneCell">
    <xdr:from>
      <xdr:col>6</xdr:col>
      <xdr:colOff>0</xdr:colOff>
      <xdr:row>59</xdr:row>
      <xdr:rowOff>0</xdr:rowOff>
    </xdr:from>
    <xdr:to>
      <xdr:col>6</xdr:col>
      <xdr:colOff>0</xdr:colOff>
      <xdr:row>59</xdr:row>
      <xdr:rowOff>9525</xdr:rowOff>
    </xdr:to>
    <xdr:pic>
      <xdr:nvPicPr>
        <xdr:cNvPr id="92" name="Рисунок 92"/>
        <xdr:cNvPicPr preferRelativeResize="1">
          <a:picLocks noChangeAspect="1"/>
        </xdr:cNvPicPr>
      </xdr:nvPicPr>
      <xdr:blipFill>
        <a:blip r:embed="rId9"/>
        <a:stretch>
          <a:fillRect/>
        </a:stretch>
      </xdr:blipFill>
      <xdr:spPr>
        <a:xfrm>
          <a:off x="14554200" y="17145000"/>
          <a:ext cx="0" cy="9525"/>
        </a:xfrm>
        <a:prstGeom prst="rect">
          <a:avLst/>
        </a:prstGeom>
        <a:noFill/>
        <a:ln w="9525" cmpd="sng">
          <a:noFill/>
        </a:ln>
      </xdr:spPr>
    </xdr:pic>
    <xdr:clientData/>
  </xdr:twoCellAnchor>
  <xdr:twoCellAnchor editAs="oneCell">
    <xdr:from>
      <xdr:col>6</xdr:col>
      <xdr:colOff>0</xdr:colOff>
      <xdr:row>55</xdr:row>
      <xdr:rowOff>200025</xdr:rowOff>
    </xdr:from>
    <xdr:to>
      <xdr:col>6</xdr:col>
      <xdr:colOff>0</xdr:colOff>
      <xdr:row>55</xdr:row>
      <xdr:rowOff>200025</xdr:rowOff>
    </xdr:to>
    <xdr:pic>
      <xdr:nvPicPr>
        <xdr:cNvPr id="93" name="Рисунок 93"/>
        <xdr:cNvPicPr preferRelativeResize="1">
          <a:picLocks noChangeAspect="1"/>
        </xdr:cNvPicPr>
      </xdr:nvPicPr>
      <xdr:blipFill>
        <a:blip r:embed="rId10"/>
        <a:stretch>
          <a:fillRect/>
        </a:stretch>
      </xdr:blipFill>
      <xdr:spPr>
        <a:xfrm>
          <a:off x="14554200" y="16354425"/>
          <a:ext cx="0" cy="0"/>
        </a:xfrm>
        <a:prstGeom prst="rect">
          <a:avLst/>
        </a:prstGeom>
        <a:noFill/>
        <a:ln w="9525" cmpd="sng">
          <a:noFill/>
        </a:ln>
      </xdr:spPr>
    </xdr:pic>
    <xdr:clientData/>
  </xdr:twoCellAnchor>
  <xdr:twoCellAnchor editAs="oneCell">
    <xdr:from>
      <xdr:col>6</xdr:col>
      <xdr:colOff>0</xdr:colOff>
      <xdr:row>57</xdr:row>
      <xdr:rowOff>247650</xdr:rowOff>
    </xdr:from>
    <xdr:to>
      <xdr:col>6</xdr:col>
      <xdr:colOff>0</xdr:colOff>
      <xdr:row>57</xdr:row>
      <xdr:rowOff>400050</xdr:rowOff>
    </xdr:to>
    <xdr:pic>
      <xdr:nvPicPr>
        <xdr:cNvPr id="94" name="Рисунок 94"/>
        <xdr:cNvPicPr preferRelativeResize="1">
          <a:picLocks noChangeAspect="1"/>
        </xdr:cNvPicPr>
      </xdr:nvPicPr>
      <xdr:blipFill>
        <a:blip r:embed="rId11"/>
        <a:stretch>
          <a:fillRect/>
        </a:stretch>
      </xdr:blipFill>
      <xdr:spPr>
        <a:xfrm>
          <a:off x="14554200" y="16897350"/>
          <a:ext cx="0" cy="0"/>
        </a:xfrm>
        <a:prstGeom prst="rect">
          <a:avLst/>
        </a:prstGeom>
        <a:noFill/>
        <a:ln w="9525" cmpd="sng">
          <a:noFill/>
        </a:ln>
      </xdr:spPr>
    </xdr:pic>
    <xdr:clientData/>
  </xdr:twoCellAnchor>
  <xdr:twoCellAnchor editAs="oneCell">
    <xdr:from>
      <xdr:col>6</xdr:col>
      <xdr:colOff>0</xdr:colOff>
      <xdr:row>53</xdr:row>
      <xdr:rowOff>247650</xdr:rowOff>
    </xdr:from>
    <xdr:to>
      <xdr:col>6</xdr:col>
      <xdr:colOff>9525</xdr:colOff>
      <xdr:row>54</xdr:row>
      <xdr:rowOff>200025</xdr:rowOff>
    </xdr:to>
    <xdr:pic>
      <xdr:nvPicPr>
        <xdr:cNvPr id="95" name="Рисунок 95"/>
        <xdr:cNvPicPr preferRelativeResize="1">
          <a:picLocks noChangeAspect="1"/>
        </xdr:cNvPicPr>
      </xdr:nvPicPr>
      <xdr:blipFill>
        <a:blip r:embed="rId12"/>
        <a:stretch>
          <a:fillRect/>
        </a:stretch>
      </xdr:blipFill>
      <xdr:spPr>
        <a:xfrm>
          <a:off x="14554200" y="15906750"/>
          <a:ext cx="9525" cy="9525"/>
        </a:xfrm>
        <a:prstGeom prst="rect">
          <a:avLst/>
        </a:prstGeom>
        <a:noFill/>
        <a:ln w="9525" cmpd="sng">
          <a:noFill/>
        </a:ln>
      </xdr:spPr>
    </xdr:pic>
    <xdr:clientData/>
  </xdr:twoCellAnchor>
  <xdr:twoCellAnchor editAs="oneCell">
    <xdr:from>
      <xdr:col>6</xdr:col>
      <xdr:colOff>0</xdr:colOff>
      <xdr:row>50</xdr:row>
      <xdr:rowOff>247650</xdr:rowOff>
    </xdr:from>
    <xdr:to>
      <xdr:col>6</xdr:col>
      <xdr:colOff>47625</xdr:colOff>
      <xdr:row>51</xdr:row>
      <xdr:rowOff>95250</xdr:rowOff>
    </xdr:to>
    <xdr:pic>
      <xdr:nvPicPr>
        <xdr:cNvPr id="96" name="Рисунок 96"/>
        <xdr:cNvPicPr preferRelativeResize="1">
          <a:picLocks noChangeAspect="1"/>
        </xdr:cNvPicPr>
      </xdr:nvPicPr>
      <xdr:blipFill>
        <a:blip r:embed="rId6"/>
        <a:stretch>
          <a:fillRect/>
        </a:stretch>
      </xdr:blipFill>
      <xdr:spPr>
        <a:xfrm>
          <a:off x="14554200" y="15163800"/>
          <a:ext cx="47625" cy="9525"/>
        </a:xfrm>
        <a:prstGeom prst="rect">
          <a:avLst/>
        </a:prstGeom>
        <a:noFill/>
        <a:ln w="9525" cmpd="sng">
          <a:noFill/>
        </a:ln>
      </xdr:spPr>
    </xdr:pic>
    <xdr:clientData/>
  </xdr:twoCellAnchor>
  <xdr:twoCellAnchor editAs="oneCell">
    <xdr:from>
      <xdr:col>6</xdr:col>
      <xdr:colOff>0</xdr:colOff>
      <xdr:row>57</xdr:row>
      <xdr:rowOff>247650</xdr:rowOff>
    </xdr:from>
    <xdr:to>
      <xdr:col>6</xdr:col>
      <xdr:colOff>9525</xdr:colOff>
      <xdr:row>58</xdr:row>
      <xdr:rowOff>209550</xdr:rowOff>
    </xdr:to>
    <xdr:pic>
      <xdr:nvPicPr>
        <xdr:cNvPr id="97" name="Рисунок 97"/>
        <xdr:cNvPicPr preferRelativeResize="1">
          <a:picLocks noChangeAspect="1"/>
        </xdr:cNvPicPr>
      </xdr:nvPicPr>
      <xdr:blipFill>
        <a:blip r:embed="rId12"/>
        <a:stretch>
          <a:fillRect/>
        </a:stretch>
      </xdr:blipFill>
      <xdr:spPr>
        <a:xfrm>
          <a:off x="14554200" y="16897350"/>
          <a:ext cx="9525" cy="19050"/>
        </a:xfrm>
        <a:prstGeom prst="rect">
          <a:avLst/>
        </a:prstGeom>
        <a:noFill/>
        <a:ln w="9525" cmpd="sng">
          <a:noFill/>
        </a:ln>
      </xdr:spPr>
    </xdr:pic>
    <xdr:clientData/>
  </xdr:twoCellAnchor>
  <xdr:twoCellAnchor editAs="oneCell">
    <xdr:from>
      <xdr:col>6</xdr:col>
      <xdr:colOff>0</xdr:colOff>
      <xdr:row>59</xdr:row>
      <xdr:rowOff>247650</xdr:rowOff>
    </xdr:from>
    <xdr:to>
      <xdr:col>6</xdr:col>
      <xdr:colOff>0</xdr:colOff>
      <xdr:row>59</xdr:row>
      <xdr:rowOff>400050</xdr:rowOff>
    </xdr:to>
    <xdr:pic>
      <xdr:nvPicPr>
        <xdr:cNvPr id="98" name="Рисунок 98"/>
        <xdr:cNvPicPr preferRelativeResize="1">
          <a:picLocks noChangeAspect="1"/>
        </xdr:cNvPicPr>
      </xdr:nvPicPr>
      <xdr:blipFill>
        <a:blip r:embed="rId4"/>
        <a:stretch>
          <a:fillRect/>
        </a:stretch>
      </xdr:blipFill>
      <xdr:spPr>
        <a:xfrm>
          <a:off x="14554200" y="17392650"/>
          <a:ext cx="0" cy="0"/>
        </a:xfrm>
        <a:prstGeom prst="rect">
          <a:avLst/>
        </a:prstGeom>
        <a:noFill/>
        <a:ln w="9525" cmpd="sng">
          <a:noFill/>
        </a:ln>
      </xdr:spPr>
    </xdr:pic>
    <xdr:clientData/>
  </xdr:twoCellAnchor>
  <xdr:twoCellAnchor editAs="oneCell">
    <xdr:from>
      <xdr:col>6</xdr:col>
      <xdr:colOff>0</xdr:colOff>
      <xdr:row>61</xdr:row>
      <xdr:rowOff>247650</xdr:rowOff>
    </xdr:from>
    <xdr:to>
      <xdr:col>6</xdr:col>
      <xdr:colOff>9525</xdr:colOff>
      <xdr:row>62</xdr:row>
      <xdr:rowOff>209550</xdr:rowOff>
    </xdr:to>
    <xdr:pic>
      <xdr:nvPicPr>
        <xdr:cNvPr id="99" name="Рисунок 99"/>
        <xdr:cNvPicPr preferRelativeResize="1">
          <a:picLocks noChangeAspect="1"/>
        </xdr:cNvPicPr>
      </xdr:nvPicPr>
      <xdr:blipFill>
        <a:blip r:embed="rId12"/>
        <a:stretch>
          <a:fillRect/>
        </a:stretch>
      </xdr:blipFill>
      <xdr:spPr>
        <a:xfrm>
          <a:off x="14554200" y="17887950"/>
          <a:ext cx="9525" cy="19050"/>
        </a:xfrm>
        <a:prstGeom prst="rect">
          <a:avLst/>
        </a:prstGeom>
        <a:noFill/>
        <a:ln w="9525" cmpd="sng">
          <a:noFill/>
        </a:ln>
      </xdr:spPr>
    </xdr:pic>
    <xdr:clientData/>
  </xdr:twoCellAnchor>
  <xdr:twoCellAnchor editAs="oneCell">
    <xdr:from>
      <xdr:col>6</xdr:col>
      <xdr:colOff>0</xdr:colOff>
      <xdr:row>63</xdr:row>
      <xdr:rowOff>228600</xdr:rowOff>
    </xdr:from>
    <xdr:to>
      <xdr:col>6</xdr:col>
      <xdr:colOff>9525</xdr:colOff>
      <xdr:row>65</xdr:row>
      <xdr:rowOff>0</xdr:rowOff>
    </xdr:to>
    <xdr:pic>
      <xdr:nvPicPr>
        <xdr:cNvPr id="100" name="Рисунок 100"/>
        <xdr:cNvPicPr preferRelativeResize="1">
          <a:picLocks noChangeAspect="1"/>
        </xdr:cNvPicPr>
      </xdr:nvPicPr>
      <xdr:blipFill>
        <a:blip r:embed="rId12"/>
        <a:stretch>
          <a:fillRect/>
        </a:stretch>
      </xdr:blipFill>
      <xdr:spPr>
        <a:xfrm>
          <a:off x="14554200" y="18345150"/>
          <a:ext cx="9525" cy="19050"/>
        </a:xfrm>
        <a:prstGeom prst="rect">
          <a:avLst/>
        </a:prstGeom>
        <a:noFill/>
        <a:ln w="9525" cmpd="sng">
          <a:noFill/>
        </a:ln>
      </xdr:spPr>
    </xdr:pic>
    <xdr:clientData/>
  </xdr:twoCellAnchor>
  <xdr:twoCellAnchor editAs="oneCell">
    <xdr:from>
      <xdr:col>6</xdr:col>
      <xdr:colOff>0</xdr:colOff>
      <xdr:row>60</xdr:row>
      <xdr:rowOff>247650</xdr:rowOff>
    </xdr:from>
    <xdr:to>
      <xdr:col>6</xdr:col>
      <xdr:colOff>0</xdr:colOff>
      <xdr:row>60</xdr:row>
      <xdr:rowOff>447675</xdr:rowOff>
    </xdr:to>
    <xdr:pic>
      <xdr:nvPicPr>
        <xdr:cNvPr id="101" name="Рисунок 101"/>
        <xdr:cNvPicPr preferRelativeResize="1">
          <a:picLocks noChangeAspect="1"/>
        </xdr:cNvPicPr>
      </xdr:nvPicPr>
      <xdr:blipFill>
        <a:blip r:embed="rId8"/>
        <a:stretch>
          <a:fillRect/>
        </a:stretch>
      </xdr:blipFill>
      <xdr:spPr>
        <a:xfrm>
          <a:off x="14554200" y="17640300"/>
          <a:ext cx="0" cy="0"/>
        </a:xfrm>
        <a:prstGeom prst="rect">
          <a:avLst/>
        </a:prstGeom>
        <a:noFill/>
        <a:ln w="9525" cmpd="sng">
          <a:noFill/>
        </a:ln>
      </xdr:spPr>
    </xdr:pic>
    <xdr:clientData/>
  </xdr:twoCellAnchor>
  <xdr:twoCellAnchor editAs="oneCell">
    <xdr:from>
      <xdr:col>6</xdr:col>
      <xdr:colOff>0</xdr:colOff>
      <xdr:row>74</xdr:row>
      <xdr:rowOff>0</xdr:rowOff>
    </xdr:from>
    <xdr:to>
      <xdr:col>6</xdr:col>
      <xdr:colOff>47625</xdr:colOff>
      <xdr:row>74</xdr:row>
      <xdr:rowOff>0</xdr:rowOff>
    </xdr:to>
    <xdr:pic>
      <xdr:nvPicPr>
        <xdr:cNvPr id="102" name="Рисунок 102"/>
        <xdr:cNvPicPr preferRelativeResize="1">
          <a:picLocks noChangeAspect="1"/>
        </xdr:cNvPicPr>
      </xdr:nvPicPr>
      <xdr:blipFill>
        <a:blip r:embed="rId3"/>
        <a:stretch>
          <a:fillRect/>
        </a:stretch>
      </xdr:blipFill>
      <xdr:spPr>
        <a:xfrm>
          <a:off x="14554200" y="21059775"/>
          <a:ext cx="47625" cy="0"/>
        </a:xfrm>
        <a:prstGeom prst="rect">
          <a:avLst/>
        </a:prstGeom>
        <a:noFill/>
        <a:ln w="9525" cmpd="sng">
          <a:noFill/>
        </a:ln>
      </xdr:spPr>
    </xdr:pic>
    <xdr:clientData/>
  </xdr:twoCellAnchor>
  <xdr:twoCellAnchor editAs="oneCell">
    <xdr:from>
      <xdr:col>6</xdr:col>
      <xdr:colOff>0</xdr:colOff>
      <xdr:row>78</xdr:row>
      <xdr:rowOff>0</xdr:rowOff>
    </xdr:from>
    <xdr:to>
      <xdr:col>6</xdr:col>
      <xdr:colOff>0</xdr:colOff>
      <xdr:row>78</xdr:row>
      <xdr:rowOff>0</xdr:rowOff>
    </xdr:to>
    <xdr:pic>
      <xdr:nvPicPr>
        <xdr:cNvPr id="103" name="Рисунок 103"/>
        <xdr:cNvPicPr preferRelativeResize="1">
          <a:picLocks noChangeAspect="1"/>
        </xdr:cNvPicPr>
      </xdr:nvPicPr>
      <xdr:blipFill>
        <a:blip r:embed="rId4"/>
        <a:stretch>
          <a:fillRect/>
        </a:stretch>
      </xdr:blipFill>
      <xdr:spPr>
        <a:xfrm>
          <a:off x="14554200" y="22050375"/>
          <a:ext cx="0" cy="0"/>
        </a:xfrm>
        <a:prstGeom prst="rect">
          <a:avLst/>
        </a:prstGeom>
        <a:noFill/>
        <a:ln w="9525" cmpd="sng">
          <a:noFill/>
        </a:ln>
      </xdr:spPr>
    </xdr:pic>
    <xdr:clientData/>
  </xdr:twoCellAnchor>
  <xdr:twoCellAnchor editAs="oneCell">
    <xdr:from>
      <xdr:col>6</xdr:col>
      <xdr:colOff>0</xdr:colOff>
      <xdr:row>78</xdr:row>
      <xdr:rowOff>247650</xdr:rowOff>
    </xdr:from>
    <xdr:to>
      <xdr:col>6</xdr:col>
      <xdr:colOff>0</xdr:colOff>
      <xdr:row>78</xdr:row>
      <xdr:rowOff>371475</xdr:rowOff>
    </xdr:to>
    <xdr:pic>
      <xdr:nvPicPr>
        <xdr:cNvPr id="104" name="Рисунок 104"/>
        <xdr:cNvPicPr preferRelativeResize="1">
          <a:picLocks noChangeAspect="1"/>
        </xdr:cNvPicPr>
      </xdr:nvPicPr>
      <xdr:blipFill>
        <a:blip r:embed="rId5"/>
        <a:stretch>
          <a:fillRect/>
        </a:stretch>
      </xdr:blipFill>
      <xdr:spPr>
        <a:xfrm>
          <a:off x="14554200" y="22298025"/>
          <a:ext cx="0" cy="0"/>
        </a:xfrm>
        <a:prstGeom prst="rect">
          <a:avLst/>
        </a:prstGeom>
        <a:noFill/>
        <a:ln w="9525" cmpd="sng">
          <a:noFill/>
        </a:ln>
      </xdr:spPr>
    </xdr:pic>
    <xdr:clientData/>
  </xdr:twoCellAnchor>
  <xdr:twoCellAnchor editAs="oneCell">
    <xdr:from>
      <xdr:col>6</xdr:col>
      <xdr:colOff>0</xdr:colOff>
      <xdr:row>74</xdr:row>
      <xdr:rowOff>247650</xdr:rowOff>
    </xdr:from>
    <xdr:to>
      <xdr:col>6</xdr:col>
      <xdr:colOff>47625</xdr:colOff>
      <xdr:row>74</xdr:row>
      <xdr:rowOff>400050</xdr:rowOff>
    </xdr:to>
    <xdr:pic>
      <xdr:nvPicPr>
        <xdr:cNvPr id="105" name="Рисунок 105"/>
        <xdr:cNvPicPr preferRelativeResize="1">
          <a:picLocks noChangeAspect="1"/>
        </xdr:cNvPicPr>
      </xdr:nvPicPr>
      <xdr:blipFill>
        <a:blip r:embed="rId3"/>
        <a:stretch>
          <a:fillRect/>
        </a:stretch>
      </xdr:blipFill>
      <xdr:spPr>
        <a:xfrm>
          <a:off x="14554200" y="21307425"/>
          <a:ext cx="47625" cy="0"/>
        </a:xfrm>
        <a:prstGeom prst="rect">
          <a:avLst/>
        </a:prstGeom>
        <a:noFill/>
        <a:ln w="9525" cmpd="sng">
          <a:noFill/>
        </a:ln>
      </xdr:spPr>
    </xdr:pic>
    <xdr:clientData/>
  </xdr:twoCellAnchor>
  <xdr:twoCellAnchor editAs="oneCell">
    <xdr:from>
      <xdr:col>6</xdr:col>
      <xdr:colOff>0</xdr:colOff>
      <xdr:row>78</xdr:row>
      <xdr:rowOff>0</xdr:rowOff>
    </xdr:from>
    <xdr:to>
      <xdr:col>6</xdr:col>
      <xdr:colOff>0</xdr:colOff>
      <xdr:row>78</xdr:row>
      <xdr:rowOff>9525</xdr:rowOff>
    </xdr:to>
    <xdr:pic>
      <xdr:nvPicPr>
        <xdr:cNvPr id="106" name="Рисунок 106"/>
        <xdr:cNvPicPr preferRelativeResize="1">
          <a:picLocks noChangeAspect="1"/>
        </xdr:cNvPicPr>
      </xdr:nvPicPr>
      <xdr:blipFill>
        <a:blip r:embed="rId7"/>
        <a:stretch>
          <a:fillRect/>
        </a:stretch>
      </xdr:blipFill>
      <xdr:spPr>
        <a:xfrm>
          <a:off x="14554200" y="22050375"/>
          <a:ext cx="0" cy="9525"/>
        </a:xfrm>
        <a:prstGeom prst="rect">
          <a:avLst/>
        </a:prstGeom>
        <a:noFill/>
        <a:ln w="9525" cmpd="sng">
          <a:noFill/>
        </a:ln>
      </xdr:spPr>
    </xdr:pic>
    <xdr:clientData/>
  </xdr:twoCellAnchor>
  <xdr:twoCellAnchor editAs="oneCell">
    <xdr:from>
      <xdr:col>6</xdr:col>
      <xdr:colOff>0</xdr:colOff>
      <xdr:row>79</xdr:row>
      <xdr:rowOff>247650</xdr:rowOff>
    </xdr:from>
    <xdr:to>
      <xdr:col>6</xdr:col>
      <xdr:colOff>0</xdr:colOff>
      <xdr:row>79</xdr:row>
      <xdr:rowOff>447675</xdr:rowOff>
    </xdr:to>
    <xdr:pic>
      <xdr:nvPicPr>
        <xdr:cNvPr id="107" name="Рисунок 107"/>
        <xdr:cNvPicPr preferRelativeResize="1">
          <a:picLocks noChangeAspect="1"/>
        </xdr:cNvPicPr>
      </xdr:nvPicPr>
      <xdr:blipFill>
        <a:blip r:embed="rId8"/>
        <a:stretch>
          <a:fillRect/>
        </a:stretch>
      </xdr:blipFill>
      <xdr:spPr>
        <a:xfrm>
          <a:off x="14554200" y="22545675"/>
          <a:ext cx="0" cy="0"/>
        </a:xfrm>
        <a:prstGeom prst="rect">
          <a:avLst/>
        </a:prstGeom>
        <a:noFill/>
        <a:ln w="9525" cmpd="sng">
          <a:noFill/>
        </a:ln>
      </xdr:spPr>
    </xdr:pic>
    <xdr:clientData/>
  </xdr:twoCellAnchor>
  <xdr:twoCellAnchor editAs="oneCell">
    <xdr:from>
      <xdr:col>6</xdr:col>
      <xdr:colOff>0</xdr:colOff>
      <xdr:row>80</xdr:row>
      <xdr:rowOff>0</xdr:rowOff>
    </xdr:from>
    <xdr:to>
      <xdr:col>6</xdr:col>
      <xdr:colOff>0</xdr:colOff>
      <xdr:row>80</xdr:row>
      <xdr:rowOff>9525</xdr:rowOff>
    </xdr:to>
    <xdr:pic>
      <xdr:nvPicPr>
        <xdr:cNvPr id="108" name="Рисунок 108"/>
        <xdr:cNvPicPr preferRelativeResize="1">
          <a:picLocks noChangeAspect="1"/>
        </xdr:cNvPicPr>
      </xdr:nvPicPr>
      <xdr:blipFill>
        <a:blip r:embed="rId9"/>
        <a:stretch>
          <a:fillRect/>
        </a:stretch>
      </xdr:blipFill>
      <xdr:spPr>
        <a:xfrm>
          <a:off x="14554200" y="22545675"/>
          <a:ext cx="0" cy="9525"/>
        </a:xfrm>
        <a:prstGeom prst="rect">
          <a:avLst/>
        </a:prstGeom>
        <a:noFill/>
        <a:ln w="9525" cmpd="sng">
          <a:noFill/>
        </a:ln>
      </xdr:spPr>
    </xdr:pic>
    <xdr:clientData/>
  </xdr:twoCellAnchor>
  <xdr:twoCellAnchor editAs="oneCell">
    <xdr:from>
      <xdr:col>6</xdr:col>
      <xdr:colOff>0</xdr:colOff>
      <xdr:row>79</xdr:row>
      <xdr:rowOff>0</xdr:rowOff>
    </xdr:from>
    <xdr:to>
      <xdr:col>6</xdr:col>
      <xdr:colOff>0</xdr:colOff>
      <xdr:row>79</xdr:row>
      <xdr:rowOff>0</xdr:rowOff>
    </xdr:to>
    <xdr:pic>
      <xdr:nvPicPr>
        <xdr:cNvPr id="109" name="Рисунок 109"/>
        <xdr:cNvPicPr preferRelativeResize="1">
          <a:picLocks noChangeAspect="1"/>
        </xdr:cNvPicPr>
      </xdr:nvPicPr>
      <xdr:blipFill>
        <a:blip r:embed="rId10"/>
        <a:stretch>
          <a:fillRect/>
        </a:stretch>
      </xdr:blipFill>
      <xdr:spPr>
        <a:xfrm>
          <a:off x="14554200" y="22298025"/>
          <a:ext cx="0" cy="0"/>
        </a:xfrm>
        <a:prstGeom prst="rect">
          <a:avLst/>
        </a:prstGeom>
        <a:noFill/>
        <a:ln w="9525" cmpd="sng">
          <a:noFill/>
        </a:ln>
      </xdr:spPr>
    </xdr:pic>
    <xdr:clientData/>
  </xdr:twoCellAnchor>
  <xdr:twoCellAnchor editAs="oneCell">
    <xdr:from>
      <xdr:col>6</xdr:col>
      <xdr:colOff>0</xdr:colOff>
      <xdr:row>80</xdr:row>
      <xdr:rowOff>0</xdr:rowOff>
    </xdr:from>
    <xdr:to>
      <xdr:col>6</xdr:col>
      <xdr:colOff>0</xdr:colOff>
      <xdr:row>80</xdr:row>
      <xdr:rowOff>0</xdr:rowOff>
    </xdr:to>
    <xdr:pic>
      <xdr:nvPicPr>
        <xdr:cNvPr id="110" name="Рисунок 110"/>
        <xdr:cNvPicPr preferRelativeResize="1">
          <a:picLocks noChangeAspect="1"/>
        </xdr:cNvPicPr>
      </xdr:nvPicPr>
      <xdr:blipFill>
        <a:blip r:embed="rId11"/>
        <a:stretch>
          <a:fillRect/>
        </a:stretch>
      </xdr:blipFill>
      <xdr:spPr>
        <a:xfrm>
          <a:off x="14554200" y="22545675"/>
          <a:ext cx="0" cy="0"/>
        </a:xfrm>
        <a:prstGeom prst="rect">
          <a:avLst/>
        </a:prstGeom>
        <a:noFill/>
        <a:ln w="9525" cmpd="sng">
          <a:noFill/>
        </a:ln>
      </xdr:spPr>
    </xdr:pic>
    <xdr:clientData/>
  </xdr:twoCellAnchor>
  <xdr:twoCellAnchor editAs="oneCell">
    <xdr:from>
      <xdr:col>6</xdr:col>
      <xdr:colOff>0</xdr:colOff>
      <xdr:row>78</xdr:row>
      <xdr:rowOff>0</xdr:rowOff>
    </xdr:from>
    <xdr:to>
      <xdr:col>6</xdr:col>
      <xdr:colOff>9525</xdr:colOff>
      <xdr:row>78</xdr:row>
      <xdr:rowOff>0</xdr:rowOff>
    </xdr:to>
    <xdr:pic>
      <xdr:nvPicPr>
        <xdr:cNvPr id="111" name="Рисунок 111"/>
        <xdr:cNvPicPr preferRelativeResize="1">
          <a:picLocks noChangeAspect="1"/>
        </xdr:cNvPicPr>
      </xdr:nvPicPr>
      <xdr:blipFill>
        <a:blip r:embed="rId12"/>
        <a:stretch>
          <a:fillRect/>
        </a:stretch>
      </xdr:blipFill>
      <xdr:spPr>
        <a:xfrm>
          <a:off x="14554200" y="22050375"/>
          <a:ext cx="9525" cy="0"/>
        </a:xfrm>
        <a:prstGeom prst="rect">
          <a:avLst/>
        </a:prstGeom>
        <a:noFill/>
        <a:ln w="9525" cmpd="sng">
          <a:noFill/>
        </a:ln>
      </xdr:spPr>
    </xdr:pic>
    <xdr:clientData/>
  </xdr:twoCellAnchor>
  <xdr:twoCellAnchor editAs="oneCell">
    <xdr:from>
      <xdr:col>6</xdr:col>
      <xdr:colOff>0</xdr:colOff>
      <xdr:row>76</xdr:row>
      <xdr:rowOff>247650</xdr:rowOff>
    </xdr:from>
    <xdr:to>
      <xdr:col>6</xdr:col>
      <xdr:colOff>47625</xdr:colOff>
      <xdr:row>76</xdr:row>
      <xdr:rowOff>342900</xdr:rowOff>
    </xdr:to>
    <xdr:pic>
      <xdr:nvPicPr>
        <xdr:cNvPr id="112" name="Рисунок 112"/>
        <xdr:cNvPicPr preferRelativeResize="1">
          <a:picLocks noChangeAspect="1"/>
        </xdr:cNvPicPr>
      </xdr:nvPicPr>
      <xdr:blipFill>
        <a:blip r:embed="rId3"/>
        <a:stretch>
          <a:fillRect/>
        </a:stretch>
      </xdr:blipFill>
      <xdr:spPr>
        <a:xfrm>
          <a:off x="14554200" y="21802725"/>
          <a:ext cx="47625" cy="0"/>
        </a:xfrm>
        <a:prstGeom prst="rect">
          <a:avLst/>
        </a:prstGeom>
        <a:noFill/>
        <a:ln w="9525" cmpd="sng">
          <a:noFill/>
        </a:ln>
      </xdr:spPr>
    </xdr:pic>
    <xdr:clientData/>
  </xdr:twoCellAnchor>
  <xdr:twoCellAnchor editAs="oneCell">
    <xdr:from>
      <xdr:col>6</xdr:col>
      <xdr:colOff>0</xdr:colOff>
      <xdr:row>80</xdr:row>
      <xdr:rowOff>0</xdr:rowOff>
    </xdr:from>
    <xdr:to>
      <xdr:col>6</xdr:col>
      <xdr:colOff>9525</xdr:colOff>
      <xdr:row>80</xdr:row>
      <xdr:rowOff>9525</xdr:rowOff>
    </xdr:to>
    <xdr:pic>
      <xdr:nvPicPr>
        <xdr:cNvPr id="113" name="Рисунок 113"/>
        <xdr:cNvPicPr preferRelativeResize="1">
          <a:picLocks noChangeAspect="1"/>
        </xdr:cNvPicPr>
      </xdr:nvPicPr>
      <xdr:blipFill>
        <a:blip r:embed="rId12"/>
        <a:stretch>
          <a:fillRect/>
        </a:stretch>
      </xdr:blipFill>
      <xdr:spPr>
        <a:xfrm>
          <a:off x="14554200" y="22545675"/>
          <a:ext cx="9525" cy="9525"/>
        </a:xfrm>
        <a:prstGeom prst="rect">
          <a:avLst/>
        </a:prstGeom>
        <a:noFill/>
        <a:ln w="9525" cmpd="sng">
          <a:noFill/>
        </a:ln>
      </xdr:spPr>
    </xdr:pic>
    <xdr:clientData/>
  </xdr:twoCellAnchor>
  <xdr:twoCellAnchor editAs="oneCell">
    <xdr:from>
      <xdr:col>6</xdr:col>
      <xdr:colOff>0</xdr:colOff>
      <xdr:row>80</xdr:row>
      <xdr:rowOff>0</xdr:rowOff>
    </xdr:from>
    <xdr:to>
      <xdr:col>6</xdr:col>
      <xdr:colOff>0</xdr:colOff>
      <xdr:row>80</xdr:row>
      <xdr:rowOff>0</xdr:rowOff>
    </xdr:to>
    <xdr:pic>
      <xdr:nvPicPr>
        <xdr:cNvPr id="114" name="Рисунок 114"/>
        <xdr:cNvPicPr preferRelativeResize="1">
          <a:picLocks noChangeAspect="1"/>
        </xdr:cNvPicPr>
      </xdr:nvPicPr>
      <xdr:blipFill>
        <a:blip r:embed="rId4"/>
        <a:stretch>
          <a:fillRect/>
        </a:stretch>
      </xdr:blipFill>
      <xdr:spPr>
        <a:xfrm>
          <a:off x="14554200" y="22545675"/>
          <a:ext cx="0" cy="0"/>
        </a:xfrm>
        <a:prstGeom prst="rect">
          <a:avLst/>
        </a:prstGeom>
        <a:noFill/>
        <a:ln w="9525" cmpd="sng">
          <a:noFill/>
        </a:ln>
      </xdr:spPr>
    </xdr:pic>
    <xdr:clientData/>
  </xdr:twoCellAnchor>
  <xdr:twoCellAnchor editAs="oneCell">
    <xdr:from>
      <xdr:col>6</xdr:col>
      <xdr:colOff>0</xdr:colOff>
      <xdr:row>80</xdr:row>
      <xdr:rowOff>0</xdr:rowOff>
    </xdr:from>
    <xdr:to>
      <xdr:col>6</xdr:col>
      <xdr:colOff>9525</xdr:colOff>
      <xdr:row>80</xdr:row>
      <xdr:rowOff>9525</xdr:rowOff>
    </xdr:to>
    <xdr:pic>
      <xdr:nvPicPr>
        <xdr:cNvPr id="115" name="Рисунок 115"/>
        <xdr:cNvPicPr preferRelativeResize="1">
          <a:picLocks noChangeAspect="1"/>
        </xdr:cNvPicPr>
      </xdr:nvPicPr>
      <xdr:blipFill>
        <a:blip r:embed="rId12"/>
        <a:stretch>
          <a:fillRect/>
        </a:stretch>
      </xdr:blipFill>
      <xdr:spPr>
        <a:xfrm>
          <a:off x="14554200" y="22545675"/>
          <a:ext cx="9525" cy="9525"/>
        </a:xfrm>
        <a:prstGeom prst="rect">
          <a:avLst/>
        </a:prstGeom>
        <a:noFill/>
        <a:ln w="9525" cmpd="sng">
          <a:noFill/>
        </a:ln>
      </xdr:spPr>
    </xdr:pic>
    <xdr:clientData/>
  </xdr:twoCellAnchor>
  <xdr:twoCellAnchor editAs="oneCell">
    <xdr:from>
      <xdr:col>6</xdr:col>
      <xdr:colOff>0</xdr:colOff>
      <xdr:row>80</xdr:row>
      <xdr:rowOff>0</xdr:rowOff>
    </xdr:from>
    <xdr:to>
      <xdr:col>6</xdr:col>
      <xdr:colOff>9525</xdr:colOff>
      <xdr:row>80</xdr:row>
      <xdr:rowOff>9525</xdr:rowOff>
    </xdr:to>
    <xdr:pic>
      <xdr:nvPicPr>
        <xdr:cNvPr id="116" name="Рисунок 116"/>
        <xdr:cNvPicPr preferRelativeResize="1">
          <a:picLocks noChangeAspect="1"/>
        </xdr:cNvPicPr>
      </xdr:nvPicPr>
      <xdr:blipFill>
        <a:blip r:embed="rId12"/>
        <a:stretch>
          <a:fillRect/>
        </a:stretch>
      </xdr:blipFill>
      <xdr:spPr>
        <a:xfrm>
          <a:off x="14554200" y="22545675"/>
          <a:ext cx="9525" cy="9525"/>
        </a:xfrm>
        <a:prstGeom prst="rect">
          <a:avLst/>
        </a:prstGeom>
        <a:noFill/>
        <a:ln w="9525" cmpd="sng">
          <a:noFill/>
        </a:ln>
      </xdr:spPr>
    </xdr:pic>
    <xdr:clientData/>
  </xdr:twoCellAnchor>
  <xdr:twoCellAnchor editAs="oneCell">
    <xdr:from>
      <xdr:col>6</xdr:col>
      <xdr:colOff>0</xdr:colOff>
      <xdr:row>80</xdr:row>
      <xdr:rowOff>0</xdr:rowOff>
    </xdr:from>
    <xdr:to>
      <xdr:col>6</xdr:col>
      <xdr:colOff>0</xdr:colOff>
      <xdr:row>80</xdr:row>
      <xdr:rowOff>0</xdr:rowOff>
    </xdr:to>
    <xdr:pic>
      <xdr:nvPicPr>
        <xdr:cNvPr id="117" name="Рисунок 117"/>
        <xdr:cNvPicPr preferRelativeResize="1">
          <a:picLocks noChangeAspect="1"/>
        </xdr:cNvPicPr>
      </xdr:nvPicPr>
      <xdr:blipFill>
        <a:blip r:embed="rId8"/>
        <a:stretch>
          <a:fillRect/>
        </a:stretch>
      </xdr:blipFill>
      <xdr:spPr>
        <a:xfrm>
          <a:off x="14554200" y="22545675"/>
          <a:ext cx="0" cy="0"/>
        </a:xfrm>
        <a:prstGeom prst="rect">
          <a:avLst/>
        </a:prstGeom>
        <a:noFill/>
        <a:ln w="9525" cmpd="sng">
          <a:noFill/>
        </a:ln>
      </xdr:spPr>
    </xdr:pic>
    <xdr:clientData/>
  </xdr:twoCellAnchor>
  <xdr:twoCellAnchor editAs="oneCell">
    <xdr:from>
      <xdr:col>6</xdr:col>
      <xdr:colOff>0</xdr:colOff>
      <xdr:row>87</xdr:row>
      <xdr:rowOff>247650</xdr:rowOff>
    </xdr:from>
    <xdr:to>
      <xdr:col>6</xdr:col>
      <xdr:colOff>0</xdr:colOff>
      <xdr:row>87</xdr:row>
      <xdr:rowOff>314325</xdr:rowOff>
    </xdr:to>
    <xdr:pic>
      <xdr:nvPicPr>
        <xdr:cNvPr id="118" name="Рисунок 118"/>
        <xdr:cNvPicPr preferRelativeResize="1">
          <a:picLocks noChangeAspect="1"/>
        </xdr:cNvPicPr>
      </xdr:nvPicPr>
      <xdr:blipFill>
        <a:blip r:embed="rId7"/>
        <a:stretch>
          <a:fillRect/>
        </a:stretch>
      </xdr:blipFill>
      <xdr:spPr>
        <a:xfrm>
          <a:off x="14554200" y="24660225"/>
          <a:ext cx="0" cy="0"/>
        </a:xfrm>
        <a:prstGeom prst="rect">
          <a:avLst/>
        </a:prstGeom>
        <a:noFill/>
        <a:ln w="9525" cmpd="sng">
          <a:noFill/>
        </a:ln>
      </xdr:spPr>
    </xdr:pic>
    <xdr:clientData/>
  </xdr:twoCellAnchor>
  <xdr:twoCellAnchor editAs="oneCell">
    <xdr:from>
      <xdr:col>6</xdr:col>
      <xdr:colOff>0</xdr:colOff>
      <xdr:row>91</xdr:row>
      <xdr:rowOff>247650</xdr:rowOff>
    </xdr:from>
    <xdr:to>
      <xdr:col>6</xdr:col>
      <xdr:colOff>9525</xdr:colOff>
      <xdr:row>92</xdr:row>
      <xdr:rowOff>209550</xdr:rowOff>
    </xdr:to>
    <xdr:pic>
      <xdr:nvPicPr>
        <xdr:cNvPr id="119" name="Рисунок 119"/>
        <xdr:cNvPicPr preferRelativeResize="1">
          <a:picLocks noChangeAspect="1"/>
        </xdr:cNvPicPr>
      </xdr:nvPicPr>
      <xdr:blipFill>
        <a:blip r:embed="rId12"/>
        <a:stretch>
          <a:fillRect/>
        </a:stretch>
      </xdr:blipFill>
      <xdr:spPr>
        <a:xfrm>
          <a:off x="14554200" y="25650825"/>
          <a:ext cx="9525" cy="19050"/>
        </a:xfrm>
        <a:prstGeom prst="rect">
          <a:avLst/>
        </a:prstGeom>
        <a:noFill/>
        <a:ln w="9525" cmpd="sng">
          <a:noFill/>
        </a:ln>
      </xdr:spPr>
    </xdr:pic>
    <xdr:clientData/>
  </xdr:twoCellAnchor>
  <xdr:twoCellAnchor editAs="oneCell">
    <xdr:from>
      <xdr:col>2</xdr:col>
      <xdr:colOff>0</xdr:colOff>
      <xdr:row>83</xdr:row>
      <xdr:rowOff>247650</xdr:rowOff>
    </xdr:from>
    <xdr:to>
      <xdr:col>2</xdr:col>
      <xdr:colOff>0</xdr:colOff>
      <xdr:row>83</xdr:row>
      <xdr:rowOff>314325</xdr:rowOff>
    </xdr:to>
    <xdr:pic>
      <xdr:nvPicPr>
        <xdr:cNvPr id="120" name="Рисунок 120"/>
        <xdr:cNvPicPr preferRelativeResize="1">
          <a:picLocks noChangeAspect="1"/>
        </xdr:cNvPicPr>
      </xdr:nvPicPr>
      <xdr:blipFill>
        <a:blip r:embed="rId7"/>
        <a:stretch>
          <a:fillRect/>
        </a:stretch>
      </xdr:blipFill>
      <xdr:spPr>
        <a:xfrm>
          <a:off x="5229225" y="23669625"/>
          <a:ext cx="0" cy="0"/>
        </a:xfrm>
        <a:prstGeom prst="rect">
          <a:avLst/>
        </a:prstGeom>
        <a:noFill/>
        <a:ln w="9525" cmpd="sng">
          <a:noFill/>
        </a:ln>
      </xdr:spPr>
    </xdr:pic>
    <xdr:clientData/>
  </xdr:twoCellAnchor>
  <xdr:twoCellAnchor editAs="oneCell">
    <xdr:from>
      <xdr:col>2</xdr:col>
      <xdr:colOff>0</xdr:colOff>
      <xdr:row>82</xdr:row>
      <xdr:rowOff>247650</xdr:rowOff>
    </xdr:from>
    <xdr:to>
      <xdr:col>2</xdr:col>
      <xdr:colOff>47625</xdr:colOff>
      <xdr:row>83</xdr:row>
      <xdr:rowOff>95250</xdr:rowOff>
    </xdr:to>
    <xdr:pic>
      <xdr:nvPicPr>
        <xdr:cNvPr id="121" name="Рисунок 121"/>
        <xdr:cNvPicPr preferRelativeResize="1">
          <a:picLocks noChangeAspect="1"/>
        </xdr:cNvPicPr>
      </xdr:nvPicPr>
      <xdr:blipFill>
        <a:blip r:embed="rId6"/>
        <a:stretch>
          <a:fillRect/>
        </a:stretch>
      </xdr:blipFill>
      <xdr:spPr>
        <a:xfrm>
          <a:off x="5229225" y="23421975"/>
          <a:ext cx="47625" cy="9525"/>
        </a:xfrm>
        <a:prstGeom prst="rect">
          <a:avLst/>
        </a:prstGeom>
        <a:noFill/>
        <a:ln w="9525" cmpd="sng">
          <a:noFill/>
        </a:ln>
      </xdr:spPr>
    </xdr:pic>
    <xdr:clientData/>
  </xdr:twoCellAnchor>
  <xdr:twoCellAnchor editAs="oneCell">
    <xdr:from>
      <xdr:col>2</xdr:col>
      <xdr:colOff>0</xdr:colOff>
      <xdr:row>85</xdr:row>
      <xdr:rowOff>247650</xdr:rowOff>
    </xdr:from>
    <xdr:to>
      <xdr:col>2</xdr:col>
      <xdr:colOff>0</xdr:colOff>
      <xdr:row>85</xdr:row>
      <xdr:rowOff>314325</xdr:rowOff>
    </xdr:to>
    <xdr:pic>
      <xdr:nvPicPr>
        <xdr:cNvPr id="122" name="Рисунок 122"/>
        <xdr:cNvPicPr preferRelativeResize="1">
          <a:picLocks noChangeAspect="1"/>
        </xdr:cNvPicPr>
      </xdr:nvPicPr>
      <xdr:blipFill>
        <a:blip r:embed="rId7"/>
        <a:stretch>
          <a:fillRect/>
        </a:stretch>
      </xdr:blipFill>
      <xdr:spPr>
        <a:xfrm>
          <a:off x="5229225" y="24164925"/>
          <a:ext cx="0" cy="0"/>
        </a:xfrm>
        <a:prstGeom prst="rect">
          <a:avLst/>
        </a:prstGeom>
        <a:noFill/>
        <a:ln w="9525" cmpd="sng">
          <a:noFill/>
        </a:ln>
      </xdr:spPr>
    </xdr:pic>
    <xdr:clientData/>
  </xdr:twoCellAnchor>
  <xdr:twoCellAnchor editAs="oneCell">
    <xdr:from>
      <xdr:col>2</xdr:col>
      <xdr:colOff>0</xdr:colOff>
      <xdr:row>84</xdr:row>
      <xdr:rowOff>247650</xdr:rowOff>
    </xdr:from>
    <xdr:to>
      <xdr:col>2</xdr:col>
      <xdr:colOff>47625</xdr:colOff>
      <xdr:row>85</xdr:row>
      <xdr:rowOff>95250</xdr:rowOff>
    </xdr:to>
    <xdr:pic>
      <xdr:nvPicPr>
        <xdr:cNvPr id="123" name="Рисунок 123"/>
        <xdr:cNvPicPr preferRelativeResize="1">
          <a:picLocks noChangeAspect="1"/>
        </xdr:cNvPicPr>
      </xdr:nvPicPr>
      <xdr:blipFill>
        <a:blip r:embed="rId6"/>
        <a:stretch>
          <a:fillRect/>
        </a:stretch>
      </xdr:blipFill>
      <xdr:spPr>
        <a:xfrm>
          <a:off x="5229225" y="23917275"/>
          <a:ext cx="47625" cy="9525"/>
        </a:xfrm>
        <a:prstGeom prst="rect">
          <a:avLst/>
        </a:prstGeom>
        <a:noFill/>
        <a:ln w="9525" cmpd="sng">
          <a:noFill/>
        </a:ln>
      </xdr:spPr>
    </xdr:pic>
    <xdr:clientData/>
  </xdr:twoCellAnchor>
  <xdr:twoCellAnchor editAs="oneCell">
    <xdr:from>
      <xdr:col>2</xdr:col>
      <xdr:colOff>0</xdr:colOff>
      <xdr:row>58</xdr:row>
      <xdr:rowOff>247650</xdr:rowOff>
    </xdr:from>
    <xdr:to>
      <xdr:col>2</xdr:col>
      <xdr:colOff>0</xdr:colOff>
      <xdr:row>58</xdr:row>
      <xdr:rowOff>314325</xdr:rowOff>
    </xdr:to>
    <xdr:pic>
      <xdr:nvPicPr>
        <xdr:cNvPr id="124" name="Рисунок 124"/>
        <xdr:cNvPicPr preferRelativeResize="1">
          <a:picLocks noChangeAspect="1"/>
        </xdr:cNvPicPr>
      </xdr:nvPicPr>
      <xdr:blipFill>
        <a:blip r:embed="rId7"/>
        <a:stretch>
          <a:fillRect/>
        </a:stretch>
      </xdr:blipFill>
      <xdr:spPr>
        <a:xfrm>
          <a:off x="5229225" y="17145000"/>
          <a:ext cx="0" cy="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400050</xdr:rowOff>
    </xdr:to>
    <xdr:pic>
      <xdr:nvPicPr>
        <xdr:cNvPr id="125" name="Рисунок 125"/>
        <xdr:cNvPicPr preferRelativeResize="1">
          <a:picLocks noChangeAspect="1"/>
        </xdr:cNvPicPr>
      </xdr:nvPicPr>
      <xdr:blipFill>
        <a:blip r:embed="rId4"/>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62</xdr:row>
      <xdr:rowOff>228600</xdr:rowOff>
    </xdr:from>
    <xdr:to>
      <xdr:col>2</xdr:col>
      <xdr:colOff>0</xdr:colOff>
      <xdr:row>63</xdr:row>
      <xdr:rowOff>180975</xdr:rowOff>
    </xdr:to>
    <xdr:pic>
      <xdr:nvPicPr>
        <xdr:cNvPr id="126" name="Рисунок 126"/>
        <xdr:cNvPicPr preferRelativeResize="1">
          <a:picLocks noChangeAspect="1"/>
        </xdr:cNvPicPr>
      </xdr:nvPicPr>
      <xdr:blipFill>
        <a:blip r:embed="rId4"/>
        <a:stretch>
          <a:fillRect/>
        </a:stretch>
      </xdr:blipFill>
      <xdr:spPr>
        <a:xfrm>
          <a:off x="5229225" y="18116550"/>
          <a:ext cx="0" cy="9525"/>
        </a:xfrm>
        <a:prstGeom prst="rect">
          <a:avLst/>
        </a:prstGeom>
        <a:noFill/>
        <a:ln w="9525" cmpd="sng">
          <a:noFill/>
        </a:ln>
      </xdr:spPr>
    </xdr:pic>
    <xdr:clientData/>
  </xdr:twoCellAnchor>
  <xdr:twoCellAnchor editAs="oneCell">
    <xdr:from>
      <xdr:col>2</xdr:col>
      <xdr:colOff>0</xdr:colOff>
      <xdr:row>90</xdr:row>
      <xdr:rowOff>247650</xdr:rowOff>
    </xdr:from>
    <xdr:to>
      <xdr:col>2</xdr:col>
      <xdr:colOff>0</xdr:colOff>
      <xdr:row>90</xdr:row>
      <xdr:rowOff>400050</xdr:rowOff>
    </xdr:to>
    <xdr:pic>
      <xdr:nvPicPr>
        <xdr:cNvPr id="127" name="Рисунок 127"/>
        <xdr:cNvPicPr preferRelativeResize="1">
          <a:picLocks noChangeAspect="1"/>
        </xdr:cNvPicPr>
      </xdr:nvPicPr>
      <xdr:blipFill>
        <a:blip r:embed="rId4"/>
        <a:stretch>
          <a:fillRect/>
        </a:stretch>
      </xdr:blipFill>
      <xdr:spPr>
        <a:xfrm>
          <a:off x="5229225" y="25403175"/>
          <a:ext cx="0" cy="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447675</xdr:rowOff>
    </xdr:to>
    <xdr:pic>
      <xdr:nvPicPr>
        <xdr:cNvPr id="128" name="Рисунок 128"/>
        <xdr:cNvPicPr preferRelativeResize="1">
          <a:picLocks noChangeAspect="1"/>
        </xdr:cNvPicPr>
      </xdr:nvPicPr>
      <xdr:blipFill>
        <a:blip r:embed="rId8"/>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79</xdr:row>
      <xdr:rowOff>247650</xdr:rowOff>
    </xdr:from>
    <xdr:to>
      <xdr:col>2</xdr:col>
      <xdr:colOff>0</xdr:colOff>
      <xdr:row>79</xdr:row>
      <xdr:rowOff>447675</xdr:rowOff>
    </xdr:to>
    <xdr:pic>
      <xdr:nvPicPr>
        <xdr:cNvPr id="129" name="Рисунок 129"/>
        <xdr:cNvPicPr preferRelativeResize="1">
          <a:picLocks noChangeAspect="1"/>
        </xdr:cNvPicPr>
      </xdr:nvPicPr>
      <xdr:blipFill>
        <a:blip r:embed="rId8"/>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62</xdr:row>
      <xdr:rowOff>228600</xdr:rowOff>
    </xdr:from>
    <xdr:to>
      <xdr:col>2</xdr:col>
      <xdr:colOff>0</xdr:colOff>
      <xdr:row>63</xdr:row>
      <xdr:rowOff>180975</xdr:rowOff>
    </xdr:to>
    <xdr:pic>
      <xdr:nvPicPr>
        <xdr:cNvPr id="130" name="Рисунок 130"/>
        <xdr:cNvPicPr preferRelativeResize="1">
          <a:picLocks noChangeAspect="1"/>
        </xdr:cNvPicPr>
      </xdr:nvPicPr>
      <xdr:blipFill>
        <a:blip r:embed="rId4"/>
        <a:stretch>
          <a:fillRect/>
        </a:stretch>
      </xdr:blipFill>
      <xdr:spPr>
        <a:xfrm>
          <a:off x="5229225" y="18116550"/>
          <a:ext cx="0" cy="9525"/>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400050</xdr:rowOff>
    </xdr:to>
    <xdr:pic>
      <xdr:nvPicPr>
        <xdr:cNvPr id="131" name="Рисунок 131"/>
        <xdr:cNvPicPr preferRelativeResize="1">
          <a:picLocks noChangeAspect="1"/>
        </xdr:cNvPicPr>
      </xdr:nvPicPr>
      <xdr:blipFill>
        <a:blip r:embed="rId4"/>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52</xdr:row>
      <xdr:rowOff>247650</xdr:rowOff>
    </xdr:from>
    <xdr:to>
      <xdr:col>2</xdr:col>
      <xdr:colOff>0</xdr:colOff>
      <xdr:row>52</xdr:row>
      <xdr:rowOff>400050</xdr:rowOff>
    </xdr:to>
    <xdr:pic>
      <xdr:nvPicPr>
        <xdr:cNvPr id="132" name="Рисунок 132"/>
        <xdr:cNvPicPr preferRelativeResize="1">
          <a:picLocks noChangeAspect="1"/>
        </xdr:cNvPicPr>
      </xdr:nvPicPr>
      <xdr:blipFill>
        <a:blip r:embed="rId4"/>
        <a:stretch>
          <a:fillRect/>
        </a:stretch>
      </xdr:blipFill>
      <xdr:spPr>
        <a:xfrm>
          <a:off x="5229225" y="15659100"/>
          <a:ext cx="0" cy="0"/>
        </a:xfrm>
        <a:prstGeom prst="rect">
          <a:avLst/>
        </a:prstGeom>
        <a:noFill/>
        <a:ln w="9525" cmpd="sng">
          <a:noFill/>
        </a:ln>
      </xdr:spPr>
    </xdr:pic>
    <xdr:clientData/>
  </xdr:twoCellAnchor>
  <xdr:twoCellAnchor editAs="oneCell">
    <xdr:from>
      <xdr:col>2</xdr:col>
      <xdr:colOff>0</xdr:colOff>
      <xdr:row>83</xdr:row>
      <xdr:rowOff>247650</xdr:rowOff>
    </xdr:from>
    <xdr:to>
      <xdr:col>2</xdr:col>
      <xdr:colOff>0</xdr:colOff>
      <xdr:row>83</xdr:row>
      <xdr:rowOff>314325</xdr:rowOff>
    </xdr:to>
    <xdr:pic>
      <xdr:nvPicPr>
        <xdr:cNvPr id="133" name="Рисунок 133"/>
        <xdr:cNvPicPr preferRelativeResize="1">
          <a:picLocks noChangeAspect="1"/>
        </xdr:cNvPicPr>
      </xdr:nvPicPr>
      <xdr:blipFill>
        <a:blip r:embed="rId7"/>
        <a:stretch>
          <a:fillRect/>
        </a:stretch>
      </xdr:blipFill>
      <xdr:spPr>
        <a:xfrm>
          <a:off x="5229225" y="23669625"/>
          <a:ext cx="0" cy="0"/>
        </a:xfrm>
        <a:prstGeom prst="rect">
          <a:avLst/>
        </a:prstGeom>
        <a:noFill/>
        <a:ln w="9525" cmpd="sng">
          <a:noFill/>
        </a:ln>
      </xdr:spPr>
    </xdr:pic>
    <xdr:clientData/>
  </xdr:twoCellAnchor>
  <xdr:twoCellAnchor editAs="oneCell">
    <xdr:from>
      <xdr:col>2</xdr:col>
      <xdr:colOff>0</xdr:colOff>
      <xdr:row>82</xdr:row>
      <xdr:rowOff>247650</xdr:rowOff>
    </xdr:from>
    <xdr:to>
      <xdr:col>2</xdr:col>
      <xdr:colOff>47625</xdr:colOff>
      <xdr:row>83</xdr:row>
      <xdr:rowOff>95250</xdr:rowOff>
    </xdr:to>
    <xdr:pic>
      <xdr:nvPicPr>
        <xdr:cNvPr id="134" name="Рисунок 134"/>
        <xdr:cNvPicPr preferRelativeResize="1">
          <a:picLocks noChangeAspect="1"/>
        </xdr:cNvPicPr>
      </xdr:nvPicPr>
      <xdr:blipFill>
        <a:blip r:embed="rId6"/>
        <a:stretch>
          <a:fillRect/>
        </a:stretch>
      </xdr:blipFill>
      <xdr:spPr>
        <a:xfrm>
          <a:off x="5229225" y="23421975"/>
          <a:ext cx="47625" cy="9525"/>
        </a:xfrm>
        <a:prstGeom prst="rect">
          <a:avLst/>
        </a:prstGeom>
        <a:noFill/>
        <a:ln w="9525" cmpd="sng">
          <a:noFill/>
        </a:ln>
      </xdr:spPr>
    </xdr:pic>
    <xdr:clientData/>
  </xdr:twoCellAnchor>
  <xdr:twoCellAnchor editAs="oneCell">
    <xdr:from>
      <xdr:col>2</xdr:col>
      <xdr:colOff>0</xdr:colOff>
      <xdr:row>87</xdr:row>
      <xdr:rowOff>247650</xdr:rowOff>
    </xdr:from>
    <xdr:to>
      <xdr:col>2</xdr:col>
      <xdr:colOff>0</xdr:colOff>
      <xdr:row>87</xdr:row>
      <xdr:rowOff>314325</xdr:rowOff>
    </xdr:to>
    <xdr:pic>
      <xdr:nvPicPr>
        <xdr:cNvPr id="135" name="Рисунок 135"/>
        <xdr:cNvPicPr preferRelativeResize="1">
          <a:picLocks noChangeAspect="1"/>
        </xdr:cNvPicPr>
      </xdr:nvPicPr>
      <xdr:blipFill>
        <a:blip r:embed="rId7"/>
        <a:stretch>
          <a:fillRect/>
        </a:stretch>
      </xdr:blipFill>
      <xdr:spPr>
        <a:xfrm>
          <a:off x="5229225" y="24660225"/>
          <a:ext cx="0" cy="0"/>
        </a:xfrm>
        <a:prstGeom prst="rect">
          <a:avLst/>
        </a:prstGeom>
        <a:noFill/>
        <a:ln w="9525" cmpd="sng">
          <a:noFill/>
        </a:ln>
      </xdr:spPr>
    </xdr:pic>
    <xdr:clientData/>
  </xdr:twoCellAnchor>
  <xdr:twoCellAnchor editAs="oneCell">
    <xdr:from>
      <xdr:col>2</xdr:col>
      <xdr:colOff>0</xdr:colOff>
      <xdr:row>86</xdr:row>
      <xdr:rowOff>247650</xdr:rowOff>
    </xdr:from>
    <xdr:to>
      <xdr:col>2</xdr:col>
      <xdr:colOff>47625</xdr:colOff>
      <xdr:row>87</xdr:row>
      <xdr:rowOff>95250</xdr:rowOff>
    </xdr:to>
    <xdr:pic>
      <xdr:nvPicPr>
        <xdr:cNvPr id="136" name="Рисунок 136"/>
        <xdr:cNvPicPr preferRelativeResize="1">
          <a:picLocks noChangeAspect="1"/>
        </xdr:cNvPicPr>
      </xdr:nvPicPr>
      <xdr:blipFill>
        <a:blip r:embed="rId6"/>
        <a:stretch>
          <a:fillRect/>
        </a:stretch>
      </xdr:blipFill>
      <xdr:spPr>
        <a:xfrm>
          <a:off x="5229225" y="24412575"/>
          <a:ext cx="47625" cy="9525"/>
        </a:xfrm>
        <a:prstGeom prst="rect">
          <a:avLst/>
        </a:prstGeom>
        <a:noFill/>
        <a:ln w="9525" cmpd="sng">
          <a:noFill/>
        </a:ln>
      </xdr:spPr>
    </xdr:pic>
    <xdr:clientData/>
  </xdr:twoCellAnchor>
  <xdr:twoCellAnchor editAs="oneCell">
    <xdr:from>
      <xdr:col>2</xdr:col>
      <xdr:colOff>0</xdr:colOff>
      <xdr:row>58</xdr:row>
      <xdr:rowOff>247650</xdr:rowOff>
    </xdr:from>
    <xdr:to>
      <xdr:col>2</xdr:col>
      <xdr:colOff>0</xdr:colOff>
      <xdr:row>58</xdr:row>
      <xdr:rowOff>314325</xdr:rowOff>
    </xdr:to>
    <xdr:pic>
      <xdr:nvPicPr>
        <xdr:cNvPr id="137" name="Рисунок 137"/>
        <xdr:cNvPicPr preferRelativeResize="1">
          <a:picLocks noChangeAspect="1"/>
        </xdr:cNvPicPr>
      </xdr:nvPicPr>
      <xdr:blipFill>
        <a:blip r:embed="rId7"/>
        <a:stretch>
          <a:fillRect/>
        </a:stretch>
      </xdr:blipFill>
      <xdr:spPr>
        <a:xfrm>
          <a:off x="5229225" y="17145000"/>
          <a:ext cx="0" cy="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447675</xdr:rowOff>
    </xdr:to>
    <xdr:pic>
      <xdr:nvPicPr>
        <xdr:cNvPr id="138" name="Рисунок 138"/>
        <xdr:cNvPicPr preferRelativeResize="1">
          <a:picLocks noChangeAspect="1"/>
        </xdr:cNvPicPr>
      </xdr:nvPicPr>
      <xdr:blipFill>
        <a:blip r:embed="rId8"/>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79</xdr:row>
      <xdr:rowOff>247650</xdr:rowOff>
    </xdr:from>
    <xdr:to>
      <xdr:col>2</xdr:col>
      <xdr:colOff>0</xdr:colOff>
      <xdr:row>79</xdr:row>
      <xdr:rowOff>447675</xdr:rowOff>
    </xdr:to>
    <xdr:pic>
      <xdr:nvPicPr>
        <xdr:cNvPr id="139" name="Рисунок 139"/>
        <xdr:cNvPicPr preferRelativeResize="1">
          <a:picLocks noChangeAspect="1"/>
        </xdr:cNvPicPr>
      </xdr:nvPicPr>
      <xdr:blipFill>
        <a:blip r:embed="rId8"/>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83</xdr:row>
      <xdr:rowOff>247650</xdr:rowOff>
    </xdr:from>
    <xdr:to>
      <xdr:col>2</xdr:col>
      <xdr:colOff>0</xdr:colOff>
      <xdr:row>83</xdr:row>
      <xdr:rowOff>314325</xdr:rowOff>
    </xdr:to>
    <xdr:pic>
      <xdr:nvPicPr>
        <xdr:cNvPr id="140" name="Рисунок 140"/>
        <xdr:cNvPicPr preferRelativeResize="1">
          <a:picLocks noChangeAspect="1"/>
        </xdr:cNvPicPr>
      </xdr:nvPicPr>
      <xdr:blipFill>
        <a:blip r:embed="rId7"/>
        <a:stretch>
          <a:fillRect/>
        </a:stretch>
      </xdr:blipFill>
      <xdr:spPr>
        <a:xfrm>
          <a:off x="5229225" y="23669625"/>
          <a:ext cx="0" cy="0"/>
        </a:xfrm>
        <a:prstGeom prst="rect">
          <a:avLst/>
        </a:prstGeom>
        <a:noFill/>
        <a:ln w="9525" cmpd="sng">
          <a:noFill/>
        </a:ln>
      </xdr:spPr>
    </xdr:pic>
    <xdr:clientData/>
  </xdr:twoCellAnchor>
  <xdr:twoCellAnchor editAs="oneCell">
    <xdr:from>
      <xdr:col>2</xdr:col>
      <xdr:colOff>0</xdr:colOff>
      <xdr:row>82</xdr:row>
      <xdr:rowOff>247650</xdr:rowOff>
    </xdr:from>
    <xdr:to>
      <xdr:col>2</xdr:col>
      <xdr:colOff>47625</xdr:colOff>
      <xdr:row>83</xdr:row>
      <xdr:rowOff>95250</xdr:rowOff>
    </xdr:to>
    <xdr:pic>
      <xdr:nvPicPr>
        <xdr:cNvPr id="141" name="Рисунок 141"/>
        <xdr:cNvPicPr preferRelativeResize="1">
          <a:picLocks noChangeAspect="1"/>
        </xdr:cNvPicPr>
      </xdr:nvPicPr>
      <xdr:blipFill>
        <a:blip r:embed="rId6"/>
        <a:stretch>
          <a:fillRect/>
        </a:stretch>
      </xdr:blipFill>
      <xdr:spPr>
        <a:xfrm>
          <a:off x="5229225" y="23421975"/>
          <a:ext cx="47625" cy="9525"/>
        </a:xfrm>
        <a:prstGeom prst="rect">
          <a:avLst/>
        </a:prstGeom>
        <a:noFill/>
        <a:ln w="9525" cmpd="sng">
          <a:noFill/>
        </a:ln>
      </xdr:spPr>
    </xdr:pic>
    <xdr:clientData/>
  </xdr:twoCellAnchor>
  <xdr:twoCellAnchor editAs="oneCell">
    <xdr:from>
      <xdr:col>2</xdr:col>
      <xdr:colOff>0</xdr:colOff>
      <xdr:row>87</xdr:row>
      <xdr:rowOff>247650</xdr:rowOff>
    </xdr:from>
    <xdr:to>
      <xdr:col>2</xdr:col>
      <xdr:colOff>0</xdr:colOff>
      <xdr:row>87</xdr:row>
      <xdr:rowOff>314325</xdr:rowOff>
    </xdr:to>
    <xdr:pic>
      <xdr:nvPicPr>
        <xdr:cNvPr id="142" name="Рисунок 142"/>
        <xdr:cNvPicPr preferRelativeResize="1">
          <a:picLocks noChangeAspect="1"/>
        </xdr:cNvPicPr>
      </xdr:nvPicPr>
      <xdr:blipFill>
        <a:blip r:embed="rId7"/>
        <a:stretch>
          <a:fillRect/>
        </a:stretch>
      </xdr:blipFill>
      <xdr:spPr>
        <a:xfrm>
          <a:off x="5229225" y="24660225"/>
          <a:ext cx="0" cy="0"/>
        </a:xfrm>
        <a:prstGeom prst="rect">
          <a:avLst/>
        </a:prstGeom>
        <a:noFill/>
        <a:ln w="9525" cmpd="sng">
          <a:noFill/>
        </a:ln>
      </xdr:spPr>
    </xdr:pic>
    <xdr:clientData/>
  </xdr:twoCellAnchor>
  <xdr:twoCellAnchor editAs="oneCell">
    <xdr:from>
      <xdr:col>2</xdr:col>
      <xdr:colOff>0</xdr:colOff>
      <xdr:row>86</xdr:row>
      <xdr:rowOff>247650</xdr:rowOff>
    </xdr:from>
    <xdr:to>
      <xdr:col>2</xdr:col>
      <xdr:colOff>47625</xdr:colOff>
      <xdr:row>87</xdr:row>
      <xdr:rowOff>95250</xdr:rowOff>
    </xdr:to>
    <xdr:pic>
      <xdr:nvPicPr>
        <xdr:cNvPr id="143" name="Рисунок 143"/>
        <xdr:cNvPicPr preferRelativeResize="1">
          <a:picLocks noChangeAspect="1"/>
        </xdr:cNvPicPr>
      </xdr:nvPicPr>
      <xdr:blipFill>
        <a:blip r:embed="rId6"/>
        <a:stretch>
          <a:fillRect/>
        </a:stretch>
      </xdr:blipFill>
      <xdr:spPr>
        <a:xfrm>
          <a:off x="5229225" y="24412575"/>
          <a:ext cx="47625" cy="9525"/>
        </a:xfrm>
        <a:prstGeom prst="rect">
          <a:avLst/>
        </a:prstGeom>
        <a:noFill/>
        <a:ln w="9525" cmpd="sng">
          <a:noFill/>
        </a:ln>
      </xdr:spPr>
    </xdr:pic>
    <xdr:clientData/>
  </xdr:twoCellAnchor>
  <xdr:twoCellAnchor editAs="oneCell">
    <xdr:from>
      <xdr:col>2</xdr:col>
      <xdr:colOff>0</xdr:colOff>
      <xdr:row>87</xdr:row>
      <xdr:rowOff>247650</xdr:rowOff>
    </xdr:from>
    <xdr:to>
      <xdr:col>2</xdr:col>
      <xdr:colOff>0</xdr:colOff>
      <xdr:row>87</xdr:row>
      <xdr:rowOff>314325</xdr:rowOff>
    </xdr:to>
    <xdr:pic>
      <xdr:nvPicPr>
        <xdr:cNvPr id="144" name="Рисунок 144"/>
        <xdr:cNvPicPr preferRelativeResize="1">
          <a:picLocks noChangeAspect="1"/>
        </xdr:cNvPicPr>
      </xdr:nvPicPr>
      <xdr:blipFill>
        <a:blip r:embed="rId7"/>
        <a:stretch>
          <a:fillRect/>
        </a:stretch>
      </xdr:blipFill>
      <xdr:spPr>
        <a:xfrm>
          <a:off x="5229225" y="24660225"/>
          <a:ext cx="0" cy="0"/>
        </a:xfrm>
        <a:prstGeom prst="rect">
          <a:avLst/>
        </a:prstGeom>
        <a:noFill/>
        <a:ln w="9525" cmpd="sng">
          <a:noFill/>
        </a:ln>
      </xdr:spPr>
    </xdr:pic>
    <xdr:clientData/>
  </xdr:twoCellAnchor>
  <xdr:twoCellAnchor editAs="oneCell">
    <xdr:from>
      <xdr:col>2</xdr:col>
      <xdr:colOff>0</xdr:colOff>
      <xdr:row>86</xdr:row>
      <xdr:rowOff>247650</xdr:rowOff>
    </xdr:from>
    <xdr:to>
      <xdr:col>2</xdr:col>
      <xdr:colOff>47625</xdr:colOff>
      <xdr:row>87</xdr:row>
      <xdr:rowOff>95250</xdr:rowOff>
    </xdr:to>
    <xdr:pic>
      <xdr:nvPicPr>
        <xdr:cNvPr id="145" name="Рисунок 145"/>
        <xdr:cNvPicPr preferRelativeResize="1">
          <a:picLocks noChangeAspect="1"/>
        </xdr:cNvPicPr>
      </xdr:nvPicPr>
      <xdr:blipFill>
        <a:blip r:embed="rId6"/>
        <a:stretch>
          <a:fillRect/>
        </a:stretch>
      </xdr:blipFill>
      <xdr:spPr>
        <a:xfrm>
          <a:off x="5229225" y="24412575"/>
          <a:ext cx="47625" cy="9525"/>
        </a:xfrm>
        <a:prstGeom prst="rect">
          <a:avLst/>
        </a:prstGeom>
        <a:noFill/>
        <a:ln w="9525" cmpd="sng">
          <a:noFill/>
        </a:ln>
      </xdr:spPr>
    </xdr:pic>
    <xdr:clientData/>
  </xdr:twoCellAnchor>
  <xdr:twoCellAnchor editAs="oneCell">
    <xdr:from>
      <xdr:col>2</xdr:col>
      <xdr:colOff>0</xdr:colOff>
      <xdr:row>87</xdr:row>
      <xdr:rowOff>247650</xdr:rowOff>
    </xdr:from>
    <xdr:to>
      <xdr:col>2</xdr:col>
      <xdr:colOff>0</xdr:colOff>
      <xdr:row>87</xdr:row>
      <xdr:rowOff>314325</xdr:rowOff>
    </xdr:to>
    <xdr:pic>
      <xdr:nvPicPr>
        <xdr:cNvPr id="146" name="Рисунок 146"/>
        <xdr:cNvPicPr preferRelativeResize="1">
          <a:picLocks noChangeAspect="1"/>
        </xdr:cNvPicPr>
      </xdr:nvPicPr>
      <xdr:blipFill>
        <a:blip r:embed="rId7"/>
        <a:stretch>
          <a:fillRect/>
        </a:stretch>
      </xdr:blipFill>
      <xdr:spPr>
        <a:xfrm>
          <a:off x="5229225" y="24660225"/>
          <a:ext cx="0" cy="0"/>
        </a:xfrm>
        <a:prstGeom prst="rect">
          <a:avLst/>
        </a:prstGeom>
        <a:noFill/>
        <a:ln w="9525" cmpd="sng">
          <a:noFill/>
        </a:ln>
      </xdr:spPr>
    </xdr:pic>
    <xdr:clientData/>
  </xdr:twoCellAnchor>
  <xdr:twoCellAnchor editAs="oneCell">
    <xdr:from>
      <xdr:col>2</xdr:col>
      <xdr:colOff>0</xdr:colOff>
      <xdr:row>86</xdr:row>
      <xdr:rowOff>247650</xdr:rowOff>
    </xdr:from>
    <xdr:to>
      <xdr:col>2</xdr:col>
      <xdr:colOff>47625</xdr:colOff>
      <xdr:row>87</xdr:row>
      <xdr:rowOff>95250</xdr:rowOff>
    </xdr:to>
    <xdr:pic>
      <xdr:nvPicPr>
        <xdr:cNvPr id="147" name="Рисунок 147"/>
        <xdr:cNvPicPr preferRelativeResize="1">
          <a:picLocks noChangeAspect="1"/>
        </xdr:cNvPicPr>
      </xdr:nvPicPr>
      <xdr:blipFill>
        <a:blip r:embed="rId6"/>
        <a:stretch>
          <a:fillRect/>
        </a:stretch>
      </xdr:blipFill>
      <xdr:spPr>
        <a:xfrm>
          <a:off x="5229225" y="24412575"/>
          <a:ext cx="47625" cy="9525"/>
        </a:xfrm>
        <a:prstGeom prst="rect">
          <a:avLst/>
        </a:prstGeom>
        <a:noFill/>
        <a:ln w="9525" cmpd="sng">
          <a:noFill/>
        </a:ln>
      </xdr:spPr>
    </xdr:pic>
    <xdr:clientData/>
  </xdr:twoCellAnchor>
  <xdr:twoCellAnchor editAs="oneCell">
    <xdr:from>
      <xdr:col>2</xdr:col>
      <xdr:colOff>0</xdr:colOff>
      <xdr:row>58</xdr:row>
      <xdr:rowOff>247650</xdr:rowOff>
    </xdr:from>
    <xdr:to>
      <xdr:col>2</xdr:col>
      <xdr:colOff>0</xdr:colOff>
      <xdr:row>58</xdr:row>
      <xdr:rowOff>314325</xdr:rowOff>
    </xdr:to>
    <xdr:pic>
      <xdr:nvPicPr>
        <xdr:cNvPr id="148" name="Рисунок 148"/>
        <xdr:cNvPicPr preferRelativeResize="1">
          <a:picLocks noChangeAspect="1"/>
        </xdr:cNvPicPr>
      </xdr:nvPicPr>
      <xdr:blipFill>
        <a:blip r:embed="rId7"/>
        <a:stretch>
          <a:fillRect/>
        </a:stretch>
      </xdr:blipFill>
      <xdr:spPr>
        <a:xfrm>
          <a:off x="5229225" y="17145000"/>
          <a:ext cx="0" cy="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400050</xdr:rowOff>
    </xdr:to>
    <xdr:pic>
      <xdr:nvPicPr>
        <xdr:cNvPr id="149" name="Рисунок 149"/>
        <xdr:cNvPicPr preferRelativeResize="1">
          <a:picLocks noChangeAspect="1"/>
        </xdr:cNvPicPr>
      </xdr:nvPicPr>
      <xdr:blipFill>
        <a:blip r:embed="rId4"/>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400050</xdr:rowOff>
    </xdr:to>
    <xdr:pic>
      <xdr:nvPicPr>
        <xdr:cNvPr id="150" name="Рисунок 150"/>
        <xdr:cNvPicPr preferRelativeResize="1">
          <a:picLocks noChangeAspect="1"/>
        </xdr:cNvPicPr>
      </xdr:nvPicPr>
      <xdr:blipFill>
        <a:blip r:embed="rId4"/>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62</xdr:row>
      <xdr:rowOff>228600</xdr:rowOff>
    </xdr:from>
    <xdr:to>
      <xdr:col>2</xdr:col>
      <xdr:colOff>0</xdr:colOff>
      <xdr:row>63</xdr:row>
      <xdr:rowOff>180975</xdr:rowOff>
    </xdr:to>
    <xdr:pic>
      <xdr:nvPicPr>
        <xdr:cNvPr id="151" name="Рисунок 151"/>
        <xdr:cNvPicPr preferRelativeResize="1">
          <a:picLocks noChangeAspect="1"/>
        </xdr:cNvPicPr>
      </xdr:nvPicPr>
      <xdr:blipFill>
        <a:blip r:embed="rId4"/>
        <a:stretch>
          <a:fillRect/>
        </a:stretch>
      </xdr:blipFill>
      <xdr:spPr>
        <a:xfrm>
          <a:off x="5229225" y="18116550"/>
          <a:ext cx="0" cy="9525"/>
        </a:xfrm>
        <a:prstGeom prst="rect">
          <a:avLst/>
        </a:prstGeom>
        <a:noFill/>
        <a:ln w="9525" cmpd="sng">
          <a:noFill/>
        </a:ln>
      </xdr:spPr>
    </xdr:pic>
    <xdr:clientData/>
  </xdr:twoCellAnchor>
  <xdr:twoCellAnchor editAs="oneCell">
    <xdr:from>
      <xdr:col>2</xdr:col>
      <xdr:colOff>0</xdr:colOff>
      <xdr:row>62</xdr:row>
      <xdr:rowOff>228600</xdr:rowOff>
    </xdr:from>
    <xdr:to>
      <xdr:col>2</xdr:col>
      <xdr:colOff>0</xdr:colOff>
      <xdr:row>63</xdr:row>
      <xdr:rowOff>180975</xdr:rowOff>
    </xdr:to>
    <xdr:pic>
      <xdr:nvPicPr>
        <xdr:cNvPr id="152" name="Рисунок 152"/>
        <xdr:cNvPicPr preferRelativeResize="1">
          <a:picLocks noChangeAspect="1"/>
        </xdr:cNvPicPr>
      </xdr:nvPicPr>
      <xdr:blipFill>
        <a:blip r:embed="rId4"/>
        <a:stretch>
          <a:fillRect/>
        </a:stretch>
      </xdr:blipFill>
      <xdr:spPr>
        <a:xfrm>
          <a:off x="5229225" y="18116550"/>
          <a:ext cx="0" cy="9525"/>
        </a:xfrm>
        <a:prstGeom prst="rect">
          <a:avLst/>
        </a:prstGeom>
        <a:noFill/>
        <a:ln w="9525" cmpd="sng">
          <a:noFill/>
        </a:ln>
      </xdr:spPr>
    </xdr:pic>
    <xdr:clientData/>
  </xdr:twoCellAnchor>
  <xdr:twoCellAnchor editAs="oneCell">
    <xdr:from>
      <xdr:col>2</xdr:col>
      <xdr:colOff>0</xdr:colOff>
      <xdr:row>90</xdr:row>
      <xdr:rowOff>247650</xdr:rowOff>
    </xdr:from>
    <xdr:to>
      <xdr:col>2</xdr:col>
      <xdr:colOff>0</xdr:colOff>
      <xdr:row>90</xdr:row>
      <xdr:rowOff>400050</xdr:rowOff>
    </xdr:to>
    <xdr:pic>
      <xdr:nvPicPr>
        <xdr:cNvPr id="153" name="Рисунок 153"/>
        <xdr:cNvPicPr preferRelativeResize="1">
          <a:picLocks noChangeAspect="1"/>
        </xdr:cNvPicPr>
      </xdr:nvPicPr>
      <xdr:blipFill>
        <a:blip r:embed="rId4"/>
        <a:stretch>
          <a:fillRect/>
        </a:stretch>
      </xdr:blipFill>
      <xdr:spPr>
        <a:xfrm>
          <a:off x="5229225" y="25403175"/>
          <a:ext cx="0" cy="0"/>
        </a:xfrm>
        <a:prstGeom prst="rect">
          <a:avLst/>
        </a:prstGeom>
        <a:noFill/>
        <a:ln w="9525" cmpd="sng">
          <a:noFill/>
        </a:ln>
      </xdr:spPr>
    </xdr:pic>
    <xdr:clientData/>
  </xdr:twoCellAnchor>
  <xdr:twoCellAnchor editAs="oneCell">
    <xdr:from>
      <xdr:col>2</xdr:col>
      <xdr:colOff>0</xdr:colOff>
      <xdr:row>90</xdr:row>
      <xdr:rowOff>247650</xdr:rowOff>
    </xdr:from>
    <xdr:to>
      <xdr:col>2</xdr:col>
      <xdr:colOff>0</xdr:colOff>
      <xdr:row>90</xdr:row>
      <xdr:rowOff>400050</xdr:rowOff>
    </xdr:to>
    <xdr:pic>
      <xdr:nvPicPr>
        <xdr:cNvPr id="154" name="Рисунок 154"/>
        <xdr:cNvPicPr preferRelativeResize="1">
          <a:picLocks noChangeAspect="1"/>
        </xdr:cNvPicPr>
      </xdr:nvPicPr>
      <xdr:blipFill>
        <a:blip r:embed="rId4"/>
        <a:stretch>
          <a:fillRect/>
        </a:stretch>
      </xdr:blipFill>
      <xdr:spPr>
        <a:xfrm>
          <a:off x="5229225" y="25403175"/>
          <a:ext cx="0" cy="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447675</xdr:rowOff>
    </xdr:to>
    <xdr:pic>
      <xdr:nvPicPr>
        <xdr:cNvPr id="155" name="Рисунок 155"/>
        <xdr:cNvPicPr preferRelativeResize="1">
          <a:picLocks noChangeAspect="1"/>
        </xdr:cNvPicPr>
      </xdr:nvPicPr>
      <xdr:blipFill>
        <a:blip r:embed="rId8"/>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79</xdr:row>
      <xdr:rowOff>247650</xdr:rowOff>
    </xdr:from>
    <xdr:to>
      <xdr:col>2</xdr:col>
      <xdr:colOff>0</xdr:colOff>
      <xdr:row>79</xdr:row>
      <xdr:rowOff>447675</xdr:rowOff>
    </xdr:to>
    <xdr:pic>
      <xdr:nvPicPr>
        <xdr:cNvPr id="156" name="Рисунок 156"/>
        <xdr:cNvPicPr preferRelativeResize="1">
          <a:picLocks noChangeAspect="1"/>
        </xdr:cNvPicPr>
      </xdr:nvPicPr>
      <xdr:blipFill>
        <a:blip r:embed="rId8"/>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49</xdr:row>
      <xdr:rowOff>0</xdr:rowOff>
    </xdr:from>
    <xdr:to>
      <xdr:col>2</xdr:col>
      <xdr:colOff>47625</xdr:colOff>
      <xdr:row>49</xdr:row>
      <xdr:rowOff>0</xdr:rowOff>
    </xdr:to>
    <xdr:pic>
      <xdr:nvPicPr>
        <xdr:cNvPr id="157" name="Рисунок 157"/>
        <xdr:cNvPicPr preferRelativeResize="1">
          <a:picLocks noChangeAspect="1"/>
        </xdr:cNvPicPr>
      </xdr:nvPicPr>
      <xdr:blipFill>
        <a:blip r:embed="rId3"/>
        <a:stretch>
          <a:fillRect/>
        </a:stretch>
      </xdr:blipFill>
      <xdr:spPr>
        <a:xfrm>
          <a:off x="5229225" y="14668500"/>
          <a:ext cx="47625" cy="0"/>
        </a:xfrm>
        <a:prstGeom prst="rect">
          <a:avLst/>
        </a:prstGeom>
        <a:noFill/>
        <a:ln w="9525" cmpd="sng">
          <a:noFill/>
        </a:ln>
      </xdr:spPr>
    </xdr:pic>
    <xdr:clientData/>
  </xdr:twoCellAnchor>
  <xdr:twoCellAnchor editAs="oneCell">
    <xdr:from>
      <xdr:col>2</xdr:col>
      <xdr:colOff>0</xdr:colOff>
      <xdr:row>52</xdr:row>
      <xdr:rowOff>247650</xdr:rowOff>
    </xdr:from>
    <xdr:to>
      <xdr:col>2</xdr:col>
      <xdr:colOff>0</xdr:colOff>
      <xdr:row>52</xdr:row>
      <xdr:rowOff>400050</xdr:rowOff>
    </xdr:to>
    <xdr:pic>
      <xdr:nvPicPr>
        <xdr:cNvPr id="158" name="Рисунок 158"/>
        <xdr:cNvPicPr preferRelativeResize="1">
          <a:picLocks noChangeAspect="1"/>
        </xdr:cNvPicPr>
      </xdr:nvPicPr>
      <xdr:blipFill>
        <a:blip r:embed="rId4"/>
        <a:stretch>
          <a:fillRect/>
        </a:stretch>
      </xdr:blipFill>
      <xdr:spPr>
        <a:xfrm>
          <a:off x="5229225" y="15659100"/>
          <a:ext cx="0" cy="0"/>
        </a:xfrm>
        <a:prstGeom prst="rect">
          <a:avLst/>
        </a:prstGeom>
        <a:noFill/>
        <a:ln w="9525" cmpd="sng">
          <a:noFill/>
        </a:ln>
      </xdr:spPr>
    </xdr:pic>
    <xdr:clientData/>
  </xdr:twoCellAnchor>
  <xdr:twoCellAnchor editAs="oneCell">
    <xdr:from>
      <xdr:col>2</xdr:col>
      <xdr:colOff>0</xdr:colOff>
      <xdr:row>54</xdr:row>
      <xdr:rowOff>247650</xdr:rowOff>
    </xdr:from>
    <xdr:to>
      <xdr:col>2</xdr:col>
      <xdr:colOff>0</xdr:colOff>
      <xdr:row>54</xdr:row>
      <xdr:rowOff>371475</xdr:rowOff>
    </xdr:to>
    <xdr:pic>
      <xdr:nvPicPr>
        <xdr:cNvPr id="159" name="Рисунок 159"/>
        <xdr:cNvPicPr preferRelativeResize="1">
          <a:picLocks noChangeAspect="1"/>
        </xdr:cNvPicPr>
      </xdr:nvPicPr>
      <xdr:blipFill>
        <a:blip r:embed="rId5"/>
        <a:stretch>
          <a:fillRect/>
        </a:stretch>
      </xdr:blipFill>
      <xdr:spPr>
        <a:xfrm>
          <a:off x="5229225" y="16154400"/>
          <a:ext cx="0" cy="0"/>
        </a:xfrm>
        <a:prstGeom prst="rect">
          <a:avLst/>
        </a:prstGeom>
        <a:noFill/>
        <a:ln w="9525" cmpd="sng">
          <a:noFill/>
        </a:ln>
      </xdr:spPr>
    </xdr:pic>
    <xdr:clientData/>
  </xdr:twoCellAnchor>
  <xdr:twoCellAnchor editAs="oneCell">
    <xdr:from>
      <xdr:col>2</xdr:col>
      <xdr:colOff>0</xdr:colOff>
      <xdr:row>49</xdr:row>
      <xdr:rowOff>247650</xdr:rowOff>
    </xdr:from>
    <xdr:to>
      <xdr:col>2</xdr:col>
      <xdr:colOff>47625</xdr:colOff>
      <xdr:row>50</xdr:row>
      <xdr:rowOff>152400</xdr:rowOff>
    </xdr:to>
    <xdr:pic>
      <xdr:nvPicPr>
        <xdr:cNvPr id="160" name="Рисунок 160"/>
        <xdr:cNvPicPr preferRelativeResize="1">
          <a:picLocks noChangeAspect="1"/>
        </xdr:cNvPicPr>
      </xdr:nvPicPr>
      <xdr:blipFill>
        <a:blip r:embed="rId3"/>
        <a:stretch>
          <a:fillRect/>
        </a:stretch>
      </xdr:blipFill>
      <xdr:spPr>
        <a:xfrm>
          <a:off x="5229225" y="14916150"/>
          <a:ext cx="47625" cy="9525"/>
        </a:xfrm>
        <a:prstGeom prst="rect">
          <a:avLst/>
        </a:prstGeom>
        <a:noFill/>
        <a:ln w="9525" cmpd="sng">
          <a:noFill/>
        </a:ln>
      </xdr:spPr>
    </xdr:pic>
    <xdr:clientData/>
  </xdr:twoCellAnchor>
  <xdr:twoCellAnchor editAs="oneCell">
    <xdr:from>
      <xdr:col>2</xdr:col>
      <xdr:colOff>0</xdr:colOff>
      <xdr:row>51</xdr:row>
      <xdr:rowOff>247650</xdr:rowOff>
    </xdr:from>
    <xdr:to>
      <xdr:col>2</xdr:col>
      <xdr:colOff>0</xdr:colOff>
      <xdr:row>51</xdr:row>
      <xdr:rowOff>314325</xdr:rowOff>
    </xdr:to>
    <xdr:pic>
      <xdr:nvPicPr>
        <xdr:cNvPr id="161" name="Рисунок 161"/>
        <xdr:cNvPicPr preferRelativeResize="1">
          <a:picLocks noChangeAspect="1"/>
        </xdr:cNvPicPr>
      </xdr:nvPicPr>
      <xdr:blipFill>
        <a:blip r:embed="rId7"/>
        <a:stretch>
          <a:fillRect/>
        </a:stretch>
      </xdr:blipFill>
      <xdr:spPr>
        <a:xfrm>
          <a:off x="5229225" y="15411450"/>
          <a:ext cx="0" cy="0"/>
        </a:xfrm>
        <a:prstGeom prst="rect">
          <a:avLst/>
        </a:prstGeom>
        <a:noFill/>
        <a:ln w="9525" cmpd="sng">
          <a:noFill/>
        </a:ln>
      </xdr:spPr>
    </xdr:pic>
    <xdr:clientData/>
  </xdr:twoCellAnchor>
  <xdr:twoCellAnchor editAs="oneCell">
    <xdr:from>
      <xdr:col>2</xdr:col>
      <xdr:colOff>0</xdr:colOff>
      <xdr:row>56</xdr:row>
      <xdr:rowOff>247650</xdr:rowOff>
    </xdr:from>
    <xdr:to>
      <xdr:col>2</xdr:col>
      <xdr:colOff>0</xdr:colOff>
      <xdr:row>56</xdr:row>
      <xdr:rowOff>447675</xdr:rowOff>
    </xdr:to>
    <xdr:pic>
      <xdr:nvPicPr>
        <xdr:cNvPr id="162" name="Рисунок 162"/>
        <xdr:cNvPicPr preferRelativeResize="1">
          <a:picLocks noChangeAspect="1"/>
        </xdr:cNvPicPr>
      </xdr:nvPicPr>
      <xdr:blipFill>
        <a:blip r:embed="rId8"/>
        <a:stretch>
          <a:fillRect/>
        </a:stretch>
      </xdr:blipFill>
      <xdr:spPr>
        <a:xfrm>
          <a:off x="5229225" y="16649700"/>
          <a:ext cx="0" cy="0"/>
        </a:xfrm>
        <a:prstGeom prst="rect">
          <a:avLst/>
        </a:prstGeom>
        <a:noFill/>
        <a:ln w="9525" cmpd="sng">
          <a:noFill/>
        </a:ln>
      </xdr:spPr>
    </xdr:pic>
    <xdr:clientData/>
  </xdr:twoCellAnchor>
  <xdr:twoCellAnchor editAs="oneCell">
    <xdr:from>
      <xdr:col>2</xdr:col>
      <xdr:colOff>0</xdr:colOff>
      <xdr:row>59</xdr:row>
      <xdr:rowOff>0</xdr:rowOff>
    </xdr:from>
    <xdr:to>
      <xdr:col>2</xdr:col>
      <xdr:colOff>0</xdr:colOff>
      <xdr:row>59</xdr:row>
      <xdr:rowOff>9525</xdr:rowOff>
    </xdr:to>
    <xdr:pic>
      <xdr:nvPicPr>
        <xdr:cNvPr id="163" name="Рисунок 163"/>
        <xdr:cNvPicPr preferRelativeResize="1">
          <a:picLocks noChangeAspect="1"/>
        </xdr:cNvPicPr>
      </xdr:nvPicPr>
      <xdr:blipFill>
        <a:blip r:embed="rId9"/>
        <a:stretch>
          <a:fillRect/>
        </a:stretch>
      </xdr:blipFill>
      <xdr:spPr>
        <a:xfrm>
          <a:off x="5229225" y="17145000"/>
          <a:ext cx="0" cy="9525"/>
        </a:xfrm>
        <a:prstGeom prst="rect">
          <a:avLst/>
        </a:prstGeom>
        <a:noFill/>
        <a:ln w="9525" cmpd="sng">
          <a:noFill/>
        </a:ln>
      </xdr:spPr>
    </xdr:pic>
    <xdr:clientData/>
  </xdr:twoCellAnchor>
  <xdr:twoCellAnchor editAs="oneCell">
    <xdr:from>
      <xdr:col>2</xdr:col>
      <xdr:colOff>0</xdr:colOff>
      <xdr:row>55</xdr:row>
      <xdr:rowOff>200025</xdr:rowOff>
    </xdr:from>
    <xdr:to>
      <xdr:col>2</xdr:col>
      <xdr:colOff>0</xdr:colOff>
      <xdr:row>55</xdr:row>
      <xdr:rowOff>200025</xdr:rowOff>
    </xdr:to>
    <xdr:pic>
      <xdr:nvPicPr>
        <xdr:cNvPr id="164" name="Рисунок 164"/>
        <xdr:cNvPicPr preferRelativeResize="1">
          <a:picLocks noChangeAspect="1"/>
        </xdr:cNvPicPr>
      </xdr:nvPicPr>
      <xdr:blipFill>
        <a:blip r:embed="rId10"/>
        <a:stretch>
          <a:fillRect/>
        </a:stretch>
      </xdr:blipFill>
      <xdr:spPr>
        <a:xfrm>
          <a:off x="5229225" y="16354425"/>
          <a:ext cx="0" cy="0"/>
        </a:xfrm>
        <a:prstGeom prst="rect">
          <a:avLst/>
        </a:prstGeom>
        <a:noFill/>
        <a:ln w="9525" cmpd="sng">
          <a:noFill/>
        </a:ln>
      </xdr:spPr>
    </xdr:pic>
    <xdr:clientData/>
  </xdr:twoCellAnchor>
  <xdr:twoCellAnchor editAs="oneCell">
    <xdr:from>
      <xdr:col>2</xdr:col>
      <xdr:colOff>0</xdr:colOff>
      <xdr:row>57</xdr:row>
      <xdr:rowOff>247650</xdr:rowOff>
    </xdr:from>
    <xdr:to>
      <xdr:col>2</xdr:col>
      <xdr:colOff>0</xdr:colOff>
      <xdr:row>58</xdr:row>
      <xdr:rowOff>152400</xdr:rowOff>
    </xdr:to>
    <xdr:pic>
      <xdr:nvPicPr>
        <xdr:cNvPr id="165" name="Рисунок 165"/>
        <xdr:cNvPicPr preferRelativeResize="1">
          <a:picLocks noChangeAspect="1"/>
        </xdr:cNvPicPr>
      </xdr:nvPicPr>
      <xdr:blipFill>
        <a:blip r:embed="rId11"/>
        <a:stretch>
          <a:fillRect/>
        </a:stretch>
      </xdr:blipFill>
      <xdr:spPr>
        <a:xfrm>
          <a:off x="5229225" y="16897350"/>
          <a:ext cx="0" cy="9525"/>
        </a:xfrm>
        <a:prstGeom prst="rect">
          <a:avLst/>
        </a:prstGeom>
        <a:noFill/>
        <a:ln w="9525" cmpd="sng">
          <a:noFill/>
        </a:ln>
      </xdr:spPr>
    </xdr:pic>
    <xdr:clientData/>
  </xdr:twoCellAnchor>
  <xdr:twoCellAnchor editAs="oneCell">
    <xdr:from>
      <xdr:col>2</xdr:col>
      <xdr:colOff>0</xdr:colOff>
      <xdr:row>53</xdr:row>
      <xdr:rowOff>247650</xdr:rowOff>
    </xdr:from>
    <xdr:to>
      <xdr:col>2</xdr:col>
      <xdr:colOff>9525</xdr:colOff>
      <xdr:row>54</xdr:row>
      <xdr:rowOff>200025</xdr:rowOff>
    </xdr:to>
    <xdr:pic>
      <xdr:nvPicPr>
        <xdr:cNvPr id="166" name="Рисунок 166"/>
        <xdr:cNvPicPr preferRelativeResize="1">
          <a:picLocks noChangeAspect="1"/>
        </xdr:cNvPicPr>
      </xdr:nvPicPr>
      <xdr:blipFill>
        <a:blip r:embed="rId12"/>
        <a:stretch>
          <a:fillRect/>
        </a:stretch>
      </xdr:blipFill>
      <xdr:spPr>
        <a:xfrm>
          <a:off x="5229225" y="15906750"/>
          <a:ext cx="9525" cy="9525"/>
        </a:xfrm>
        <a:prstGeom prst="rect">
          <a:avLst/>
        </a:prstGeom>
        <a:noFill/>
        <a:ln w="9525" cmpd="sng">
          <a:noFill/>
        </a:ln>
      </xdr:spPr>
    </xdr:pic>
    <xdr:clientData/>
  </xdr:twoCellAnchor>
  <xdr:twoCellAnchor editAs="oneCell">
    <xdr:from>
      <xdr:col>2</xdr:col>
      <xdr:colOff>0</xdr:colOff>
      <xdr:row>50</xdr:row>
      <xdr:rowOff>247650</xdr:rowOff>
    </xdr:from>
    <xdr:to>
      <xdr:col>2</xdr:col>
      <xdr:colOff>47625</xdr:colOff>
      <xdr:row>51</xdr:row>
      <xdr:rowOff>95250</xdr:rowOff>
    </xdr:to>
    <xdr:pic>
      <xdr:nvPicPr>
        <xdr:cNvPr id="167" name="Рисунок 167"/>
        <xdr:cNvPicPr preferRelativeResize="1">
          <a:picLocks noChangeAspect="1"/>
        </xdr:cNvPicPr>
      </xdr:nvPicPr>
      <xdr:blipFill>
        <a:blip r:embed="rId14"/>
        <a:stretch>
          <a:fillRect/>
        </a:stretch>
      </xdr:blipFill>
      <xdr:spPr>
        <a:xfrm>
          <a:off x="5229225" y="15163800"/>
          <a:ext cx="47625" cy="9525"/>
        </a:xfrm>
        <a:prstGeom prst="rect">
          <a:avLst/>
        </a:prstGeom>
        <a:noFill/>
        <a:ln w="9525" cmpd="sng">
          <a:noFill/>
        </a:ln>
      </xdr:spPr>
    </xdr:pic>
    <xdr:clientData/>
  </xdr:twoCellAnchor>
  <xdr:twoCellAnchor editAs="oneCell">
    <xdr:from>
      <xdr:col>2</xdr:col>
      <xdr:colOff>0</xdr:colOff>
      <xdr:row>57</xdr:row>
      <xdr:rowOff>247650</xdr:rowOff>
    </xdr:from>
    <xdr:to>
      <xdr:col>2</xdr:col>
      <xdr:colOff>9525</xdr:colOff>
      <xdr:row>58</xdr:row>
      <xdr:rowOff>209550</xdr:rowOff>
    </xdr:to>
    <xdr:pic>
      <xdr:nvPicPr>
        <xdr:cNvPr id="168" name="Рисунок 168"/>
        <xdr:cNvPicPr preferRelativeResize="1">
          <a:picLocks noChangeAspect="1"/>
        </xdr:cNvPicPr>
      </xdr:nvPicPr>
      <xdr:blipFill>
        <a:blip r:embed="rId12"/>
        <a:stretch>
          <a:fillRect/>
        </a:stretch>
      </xdr:blipFill>
      <xdr:spPr>
        <a:xfrm>
          <a:off x="5229225" y="16897350"/>
          <a:ext cx="9525" cy="19050"/>
        </a:xfrm>
        <a:prstGeom prst="rect">
          <a:avLst/>
        </a:prstGeom>
        <a:noFill/>
        <a:ln w="9525" cmpd="sng">
          <a:noFill/>
        </a:ln>
      </xdr:spPr>
    </xdr:pic>
    <xdr:clientData/>
  </xdr:twoCellAnchor>
  <xdr:twoCellAnchor editAs="oneCell">
    <xdr:from>
      <xdr:col>2</xdr:col>
      <xdr:colOff>0</xdr:colOff>
      <xdr:row>59</xdr:row>
      <xdr:rowOff>247650</xdr:rowOff>
    </xdr:from>
    <xdr:to>
      <xdr:col>2</xdr:col>
      <xdr:colOff>0</xdr:colOff>
      <xdr:row>59</xdr:row>
      <xdr:rowOff>400050</xdr:rowOff>
    </xdr:to>
    <xdr:pic>
      <xdr:nvPicPr>
        <xdr:cNvPr id="169" name="Рисунок 169"/>
        <xdr:cNvPicPr preferRelativeResize="1">
          <a:picLocks noChangeAspect="1"/>
        </xdr:cNvPicPr>
      </xdr:nvPicPr>
      <xdr:blipFill>
        <a:blip r:embed="rId4"/>
        <a:stretch>
          <a:fillRect/>
        </a:stretch>
      </xdr:blipFill>
      <xdr:spPr>
        <a:xfrm>
          <a:off x="5229225" y="17392650"/>
          <a:ext cx="0" cy="0"/>
        </a:xfrm>
        <a:prstGeom prst="rect">
          <a:avLst/>
        </a:prstGeom>
        <a:noFill/>
        <a:ln w="9525" cmpd="sng">
          <a:noFill/>
        </a:ln>
      </xdr:spPr>
    </xdr:pic>
    <xdr:clientData/>
  </xdr:twoCellAnchor>
  <xdr:twoCellAnchor editAs="oneCell">
    <xdr:from>
      <xdr:col>2</xdr:col>
      <xdr:colOff>0</xdr:colOff>
      <xdr:row>61</xdr:row>
      <xdr:rowOff>247650</xdr:rowOff>
    </xdr:from>
    <xdr:to>
      <xdr:col>2</xdr:col>
      <xdr:colOff>9525</xdr:colOff>
      <xdr:row>62</xdr:row>
      <xdr:rowOff>209550</xdr:rowOff>
    </xdr:to>
    <xdr:pic>
      <xdr:nvPicPr>
        <xdr:cNvPr id="170" name="Рисунок 170"/>
        <xdr:cNvPicPr preferRelativeResize="1">
          <a:picLocks noChangeAspect="1"/>
        </xdr:cNvPicPr>
      </xdr:nvPicPr>
      <xdr:blipFill>
        <a:blip r:embed="rId12"/>
        <a:stretch>
          <a:fillRect/>
        </a:stretch>
      </xdr:blipFill>
      <xdr:spPr>
        <a:xfrm>
          <a:off x="5229225" y="17887950"/>
          <a:ext cx="9525" cy="19050"/>
        </a:xfrm>
        <a:prstGeom prst="rect">
          <a:avLst/>
        </a:prstGeom>
        <a:noFill/>
        <a:ln w="9525" cmpd="sng">
          <a:noFill/>
        </a:ln>
      </xdr:spPr>
    </xdr:pic>
    <xdr:clientData/>
  </xdr:twoCellAnchor>
  <xdr:twoCellAnchor editAs="oneCell">
    <xdr:from>
      <xdr:col>2</xdr:col>
      <xdr:colOff>0</xdr:colOff>
      <xdr:row>63</xdr:row>
      <xdr:rowOff>228600</xdr:rowOff>
    </xdr:from>
    <xdr:to>
      <xdr:col>2</xdr:col>
      <xdr:colOff>9525</xdr:colOff>
      <xdr:row>65</xdr:row>
      <xdr:rowOff>0</xdr:rowOff>
    </xdr:to>
    <xdr:pic>
      <xdr:nvPicPr>
        <xdr:cNvPr id="171" name="Рисунок 171"/>
        <xdr:cNvPicPr preferRelativeResize="1">
          <a:picLocks noChangeAspect="1"/>
        </xdr:cNvPicPr>
      </xdr:nvPicPr>
      <xdr:blipFill>
        <a:blip r:embed="rId12"/>
        <a:stretch>
          <a:fillRect/>
        </a:stretch>
      </xdr:blipFill>
      <xdr:spPr>
        <a:xfrm>
          <a:off x="5229225" y="18345150"/>
          <a:ext cx="9525" cy="1905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447675</xdr:rowOff>
    </xdr:to>
    <xdr:pic>
      <xdr:nvPicPr>
        <xdr:cNvPr id="172" name="Рисунок 172"/>
        <xdr:cNvPicPr preferRelativeResize="1">
          <a:picLocks noChangeAspect="1"/>
        </xdr:cNvPicPr>
      </xdr:nvPicPr>
      <xdr:blipFill>
        <a:blip r:embed="rId8"/>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58</xdr:row>
      <xdr:rowOff>247650</xdr:rowOff>
    </xdr:from>
    <xdr:to>
      <xdr:col>2</xdr:col>
      <xdr:colOff>0</xdr:colOff>
      <xdr:row>58</xdr:row>
      <xdr:rowOff>314325</xdr:rowOff>
    </xdr:to>
    <xdr:pic>
      <xdr:nvPicPr>
        <xdr:cNvPr id="173" name="Рисунок 173"/>
        <xdr:cNvPicPr preferRelativeResize="1">
          <a:picLocks noChangeAspect="1"/>
        </xdr:cNvPicPr>
      </xdr:nvPicPr>
      <xdr:blipFill>
        <a:blip r:embed="rId7"/>
        <a:stretch>
          <a:fillRect/>
        </a:stretch>
      </xdr:blipFill>
      <xdr:spPr>
        <a:xfrm>
          <a:off x="5229225" y="17145000"/>
          <a:ext cx="0" cy="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400050</xdr:rowOff>
    </xdr:to>
    <xdr:pic>
      <xdr:nvPicPr>
        <xdr:cNvPr id="174" name="Рисунок 174"/>
        <xdr:cNvPicPr preferRelativeResize="1">
          <a:picLocks noChangeAspect="1"/>
        </xdr:cNvPicPr>
      </xdr:nvPicPr>
      <xdr:blipFill>
        <a:blip r:embed="rId4"/>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62</xdr:row>
      <xdr:rowOff>228600</xdr:rowOff>
    </xdr:from>
    <xdr:to>
      <xdr:col>2</xdr:col>
      <xdr:colOff>0</xdr:colOff>
      <xdr:row>63</xdr:row>
      <xdr:rowOff>180975</xdr:rowOff>
    </xdr:to>
    <xdr:pic>
      <xdr:nvPicPr>
        <xdr:cNvPr id="175" name="Рисунок 175"/>
        <xdr:cNvPicPr preferRelativeResize="1">
          <a:picLocks noChangeAspect="1"/>
        </xdr:cNvPicPr>
      </xdr:nvPicPr>
      <xdr:blipFill>
        <a:blip r:embed="rId4"/>
        <a:stretch>
          <a:fillRect/>
        </a:stretch>
      </xdr:blipFill>
      <xdr:spPr>
        <a:xfrm>
          <a:off x="5229225" y="18116550"/>
          <a:ext cx="0" cy="9525"/>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447675</xdr:rowOff>
    </xdr:to>
    <xdr:pic>
      <xdr:nvPicPr>
        <xdr:cNvPr id="176" name="Рисунок 176"/>
        <xdr:cNvPicPr preferRelativeResize="1">
          <a:picLocks noChangeAspect="1"/>
        </xdr:cNvPicPr>
      </xdr:nvPicPr>
      <xdr:blipFill>
        <a:blip r:embed="rId8"/>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62</xdr:row>
      <xdr:rowOff>228600</xdr:rowOff>
    </xdr:from>
    <xdr:to>
      <xdr:col>2</xdr:col>
      <xdr:colOff>0</xdr:colOff>
      <xdr:row>63</xdr:row>
      <xdr:rowOff>180975</xdr:rowOff>
    </xdr:to>
    <xdr:pic>
      <xdr:nvPicPr>
        <xdr:cNvPr id="177" name="Рисунок 177"/>
        <xdr:cNvPicPr preferRelativeResize="1">
          <a:picLocks noChangeAspect="1"/>
        </xdr:cNvPicPr>
      </xdr:nvPicPr>
      <xdr:blipFill>
        <a:blip r:embed="rId4"/>
        <a:stretch>
          <a:fillRect/>
        </a:stretch>
      </xdr:blipFill>
      <xdr:spPr>
        <a:xfrm>
          <a:off x="5229225" y="18116550"/>
          <a:ext cx="0" cy="9525"/>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400050</xdr:rowOff>
    </xdr:to>
    <xdr:pic>
      <xdr:nvPicPr>
        <xdr:cNvPr id="178" name="Рисунок 178"/>
        <xdr:cNvPicPr preferRelativeResize="1">
          <a:picLocks noChangeAspect="1"/>
        </xdr:cNvPicPr>
      </xdr:nvPicPr>
      <xdr:blipFill>
        <a:blip r:embed="rId4"/>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52</xdr:row>
      <xdr:rowOff>247650</xdr:rowOff>
    </xdr:from>
    <xdr:to>
      <xdr:col>2</xdr:col>
      <xdr:colOff>0</xdr:colOff>
      <xdr:row>52</xdr:row>
      <xdr:rowOff>400050</xdr:rowOff>
    </xdr:to>
    <xdr:pic>
      <xdr:nvPicPr>
        <xdr:cNvPr id="179" name="Рисунок 179"/>
        <xdr:cNvPicPr preferRelativeResize="1">
          <a:picLocks noChangeAspect="1"/>
        </xdr:cNvPicPr>
      </xdr:nvPicPr>
      <xdr:blipFill>
        <a:blip r:embed="rId4"/>
        <a:stretch>
          <a:fillRect/>
        </a:stretch>
      </xdr:blipFill>
      <xdr:spPr>
        <a:xfrm>
          <a:off x="5229225" y="15659100"/>
          <a:ext cx="0" cy="0"/>
        </a:xfrm>
        <a:prstGeom prst="rect">
          <a:avLst/>
        </a:prstGeom>
        <a:noFill/>
        <a:ln w="9525" cmpd="sng">
          <a:noFill/>
        </a:ln>
      </xdr:spPr>
    </xdr:pic>
    <xdr:clientData/>
  </xdr:twoCellAnchor>
  <xdr:twoCellAnchor editAs="oneCell">
    <xdr:from>
      <xdr:col>2</xdr:col>
      <xdr:colOff>0</xdr:colOff>
      <xdr:row>58</xdr:row>
      <xdr:rowOff>247650</xdr:rowOff>
    </xdr:from>
    <xdr:to>
      <xdr:col>2</xdr:col>
      <xdr:colOff>0</xdr:colOff>
      <xdr:row>58</xdr:row>
      <xdr:rowOff>314325</xdr:rowOff>
    </xdr:to>
    <xdr:pic>
      <xdr:nvPicPr>
        <xdr:cNvPr id="180" name="Рисунок 180"/>
        <xdr:cNvPicPr preferRelativeResize="1">
          <a:picLocks noChangeAspect="1"/>
        </xdr:cNvPicPr>
      </xdr:nvPicPr>
      <xdr:blipFill>
        <a:blip r:embed="rId7"/>
        <a:stretch>
          <a:fillRect/>
        </a:stretch>
      </xdr:blipFill>
      <xdr:spPr>
        <a:xfrm>
          <a:off x="5229225" y="17145000"/>
          <a:ext cx="0" cy="0"/>
        </a:xfrm>
        <a:prstGeom prst="rect">
          <a:avLst/>
        </a:prstGeom>
        <a:noFill/>
        <a:ln w="9525" cmpd="sng">
          <a:noFill/>
        </a:ln>
      </xdr:spPr>
    </xdr:pic>
    <xdr:clientData/>
  </xdr:twoCellAnchor>
  <xdr:twoCellAnchor editAs="oneCell">
    <xdr:from>
      <xdr:col>2</xdr:col>
      <xdr:colOff>0</xdr:colOff>
      <xdr:row>60</xdr:row>
      <xdr:rowOff>247650</xdr:rowOff>
    </xdr:from>
    <xdr:to>
      <xdr:col>2</xdr:col>
      <xdr:colOff>0</xdr:colOff>
      <xdr:row>60</xdr:row>
      <xdr:rowOff>447675</xdr:rowOff>
    </xdr:to>
    <xdr:pic>
      <xdr:nvPicPr>
        <xdr:cNvPr id="181" name="Рисунок 181"/>
        <xdr:cNvPicPr preferRelativeResize="1">
          <a:picLocks noChangeAspect="1"/>
        </xdr:cNvPicPr>
      </xdr:nvPicPr>
      <xdr:blipFill>
        <a:blip r:embed="rId8"/>
        <a:stretch>
          <a:fillRect/>
        </a:stretch>
      </xdr:blipFill>
      <xdr:spPr>
        <a:xfrm>
          <a:off x="5229225" y="17640300"/>
          <a:ext cx="0" cy="0"/>
        </a:xfrm>
        <a:prstGeom prst="rect">
          <a:avLst/>
        </a:prstGeom>
        <a:noFill/>
        <a:ln w="9525" cmpd="sng">
          <a:noFill/>
        </a:ln>
      </xdr:spPr>
    </xdr:pic>
    <xdr:clientData/>
  </xdr:twoCellAnchor>
  <xdr:twoCellAnchor editAs="oneCell">
    <xdr:from>
      <xdr:col>2</xdr:col>
      <xdr:colOff>0</xdr:colOff>
      <xdr:row>74</xdr:row>
      <xdr:rowOff>0</xdr:rowOff>
    </xdr:from>
    <xdr:to>
      <xdr:col>2</xdr:col>
      <xdr:colOff>47625</xdr:colOff>
      <xdr:row>74</xdr:row>
      <xdr:rowOff>0</xdr:rowOff>
    </xdr:to>
    <xdr:pic>
      <xdr:nvPicPr>
        <xdr:cNvPr id="182" name="Рисунок 182"/>
        <xdr:cNvPicPr preferRelativeResize="1">
          <a:picLocks noChangeAspect="1"/>
        </xdr:cNvPicPr>
      </xdr:nvPicPr>
      <xdr:blipFill>
        <a:blip r:embed="rId3"/>
        <a:stretch>
          <a:fillRect/>
        </a:stretch>
      </xdr:blipFill>
      <xdr:spPr>
        <a:xfrm>
          <a:off x="5229225" y="21059775"/>
          <a:ext cx="47625" cy="0"/>
        </a:xfrm>
        <a:prstGeom prst="rect">
          <a:avLst/>
        </a:prstGeom>
        <a:noFill/>
        <a:ln w="9525" cmpd="sng">
          <a:noFill/>
        </a:ln>
      </xdr:spPr>
    </xdr:pic>
    <xdr:clientData/>
  </xdr:twoCellAnchor>
  <xdr:twoCellAnchor editAs="oneCell">
    <xdr:from>
      <xdr:col>2</xdr:col>
      <xdr:colOff>0</xdr:colOff>
      <xdr:row>78</xdr:row>
      <xdr:rowOff>0</xdr:rowOff>
    </xdr:from>
    <xdr:to>
      <xdr:col>2</xdr:col>
      <xdr:colOff>0</xdr:colOff>
      <xdr:row>78</xdr:row>
      <xdr:rowOff>0</xdr:rowOff>
    </xdr:to>
    <xdr:pic>
      <xdr:nvPicPr>
        <xdr:cNvPr id="183" name="Рисунок 183"/>
        <xdr:cNvPicPr preferRelativeResize="1">
          <a:picLocks noChangeAspect="1"/>
        </xdr:cNvPicPr>
      </xdr:nvPicPr>
      <xdr:blipFill>
        <a:blip r:embed="rId4"/>
        <a:stretch>
          <a:fillRect/>
        </a:stretch>
      </xdr:blipFill>
      <xdr:spPr>
        <a:xfrm>
          <a:off x="5229225" y="22050375"/>
          <a:ext cx="0" cy="0"/>
        </a:xfrm>
        <a:prstGeom prst="rect">
          <a:avLst/>
        </a:prstGeom>
        <a:noFill/>
        <a:ln w="9525" cmpd="sng">
          <a:noFill/>
        </a:ln>
      </xdr:spPr>
    </xdr:pic>
    <xdr:clientData/>
  </xdr:twoCellAnchor>
  <xdr:twoCellAnchor editAs="oneCell">
    <xdr:from>
      <xdr:col>2</xdr:col>
      <xdr:colOff>0</xdr:colOff>
      <xdr:row>78</xdr:row>
      <xdr:rowOff>247650</xdr:rowOff>
    </xdr:from>
    <xdr:to>
      <xdr:col>2</xdr:col>
      <xdr:colOff>0</xdr:colOff>
      <xdr:row>78</xdr:row>
      <xdr:rowOff>371475</xdr:rowOff>
    </xdr:to>
    <xdr:pic>
      <xdr:nvPicPr>
        <xdr:cNvPr id="184" name="Рисунок 184"/>
        <xdr:cNvPicPr preferRelativeResize="1">
          <a:picLocks noChangeAspect="1"/>
        </xdr:cNvPicPr>
      </xdr:nvPicPr>
      <xdr:blipFill>
        <a:blip r:embed="rId5"/>
        <a:stretch>
          <a:fillRect/>
        </a:stretch>
      </xdr:blipFill>
      <xdr:spPr>
        <a:xfrm>
          <a:off x="5229225" y="22298025"/>
          <a:ext cx="0" cy="0"/>
        </a:xfrm>
        <a:prstGeom prst="rect">
          <a:avLst/>
        </a:prstGeom>
        <a:noFill/>
        <a:ln w="9525" cmpd="sng">
          <a:noFill/>
        </a:ln>
      </xdr:spPr>
    </xdr:pic>
    <xdr:clientData/>
  </xdr:twoCellAnchor>
  <xdr:twoCellAnchor editAs="oneCell">
    <xdr:from>
      <xdr:col>2</xdr:col>
      <xdr:colOff>0</xdr:colOff>
      <xdr:row>74</xdr:row>
      <xdr:rowOff>247650</xdr:rowOff>
    </xdr:from>
    <xdr:to>
      <xdr:col>2</xdr:col>
      <xdr:colOff>47625</xdr:colOff>
      <xdr:row>75</xdr:row>
      <xdr:rowOff>152400</xdr:rowOff>
    </xdr:to>
    <xdr:pic>
      <xdr:nvPicPr>
        <xdr:cNvPr id="185" name="Рисунок 185"/>
        <xdr:cNvPicPr preferRelativeResize="1">
          <a:picLocks noChangeAspect="1"/>
        </xdr:cNvPicPr>
      </xdr:nvPicPr>
      <xdr:blipFill>
        <a:blip r:embed="rId3"/>
        <a:stretch>
          <a:fillRect/>
        </a:stretch>
      </xdr:blipFill>
      <xdr:spPr>
        <a:xfrm>
          <a:off x="5229225" y="21307425"/>
          <a:ext cx="47625" cy="9525"/>
        </a:xfrm>
        <a:prstGeom prst="rect">
          <a:avLst/>
        </a:prstGeom>
        <a:noFill/>
        <a:ln w="9525" cmpd="sng">
          <a:noFill/>
        </a:ln>
      </xdr:spPr>
    </xdr:pic>
    <xdr:clientData/>
  </xdr:twoCellAnchor>
  <xdr:twoCellAnchor editAs="oneCell">
    <xdr:from>
      <xdr:col>2</xdr:col>
      <xdr:colOff>0</xdr:colOff>
      <xdr:row>78</xdr:row>
      <xdr:rowOff>0</xdr:rowOff>
    </xdr:from>
    <xdr:to>
      <xdr:col>2</xdr:col>
      <xdr:colOff>0</xdr:colOff>
      <xdr:row>78</xdr:row>
      <xdr:rowOff>9525</xdr:rowOff>
    </xdr:to>
    <xdr:pic>
      <xdr:nvPicPr>
        <xdr:cNvPr id="186" name="Рисунок 186"/>
        <xdr:cNvPicPr preferRelativeResize="1">
          <a:picLocks noChangeAspect="1"/>
        </xdr:cNvPicPr>
      </xdr:nvPicPr>
      <xdr:blipFill>
        <a:blip r:embed="rId7"/>
        <a:stretch>
          <a:fillRect/>
        </a:stretch>
      </xdr:blipFill>
      <xdr:spPr>
        <a:xfrm>
          <a:off x="5229225" y="22050375"/>
          <a:ext cx="0" cy="9525"/>
        </a:xfrm>
        <a:prstGeom prst="rect">
          <a:avLst/>
        </a:prstGeom>
        <a:noFill/>
        <a:ln w="9525" cmpd="sng">
          <a:noFill/>
        </a:ln>
      </xdr:spPr>
    </xdr:pic>
    <xdr:clientData/>
  </xdr:twoCellAnchor>
  <xdr:twoCellAnchor editAs="oneCell">
    <xdr:from>
      <xdr:col>2</xdr:col>
      <xdr:colOff>0</xdr:colOff>
      <xdr:row>79</xdr:row>
      <xdr:rowOff>247650</xdr:rowOff>
    </xdr:from>
    <xdr:to>
      <xdr:col>2</xdr:col>
      <xdr:colOff>0</xdr:colOff>
      <xdr:row>79</xdr:row>
      <xdr:rowOff>447675</xdr:rowOff>
    </xdr:to>
    <xdr:pic>
      <xdr:nvPicPr>
        <xdr:cNvPr id="187" name="Рисунок 187"/>
        <xdr:cNvPicPr preferRelativeResize="1">
          <a:picLocks noChangeAspect="1"/>
        </xdr:cNvPicPr>
      </xdr:nvPicPr>
      <xdr:blipFill>
        <a:blip r:embed="rId8"/>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79</xdr:row>
      <xdr:rowOff>0</xdr:rowOff>
    </xdr:from>
    <xdr:to>
      <xdr:col>2</xdr:col>
      <xdr:colOff>0</xdr:colOff>
      <xdr:row>79</xdr:row>
      <xdr:rowOff>0</xdr:rowOff>
    </xdr:to>
    <xdr:pic>
      <xdr:nvPicPr>
        <xdr:cNvPr id="188" name="Рисунок 188"/>
        <xdr:cNvPicPr preferRelativeResize="1">
          <a:picLocks noChangeAspect="1"/>
        </xdr:cNvPicPr>
      </xdr:nvPicPr>
      <xdr:blipFill>
        <a:blip r:embed="rId10"/>
        <a:stretch>
          <a:fillRect/>
        </a:stretch>
      </xdr:blipFill>
      <xdr:spPr>
        <a:xfrm>
          <a:off x="5229225" y="22298025"/>
          <a:ext cx="0" cy="0"/>
        </a:xfrm>
        <a:prstGeom prst="rect">
          <a:avLst/>
        </a:prstGeom>
        <a:noFill/>
        <a:ln w="9525" cmpd="sng">
          <a:noFill/>
        </a:ln>
      </xdr:spPr>
    </xdr:pic>
    <xdr:clientData/>
  </xdr:twoCellAnchor>
  <xdr:twoCellAnchor editAs="oneCell">
    <xdr:from>
      <xdr:col>2</xdr:col>
      <xdr:colOff>0</xdr:colOff>
      <xdr:row>78</xdr:row>
      <xdr:rowOff>0</xdr:rowOff>
    </xdr:from>
    <xdr:to>
      <xdr:col>2</xdr:col>
      <xdr:colOff>9525</xdr:colOff>
      <xdr:row>78</xdr:row>
      <xdr:rowOff>0</xdr:rowOff>
    </xdr:to>
    <xdr:pic>
      <xdr:nvPicPr>
        <xdr:cNvPr id="189" name="Рисунок 189"/>
        <xdr:cNvPicPr preferRelativeResize="1">
          <a:picLocks noChangeAspect="1"/>
        </xdr:cNvPicPr>
      </xdr:nvPicPr>
      <xdr:blipFill>
        <a:blip r:embed="rId12"/>
        <a:stretch>
          <a:fillRect/>
        </a:stretch>
      </xdr:blipFill>
      <xdr:spPr>
        <a:xfrm>
          <a:off x="5229225" y="22050375"/>
          <a:ext cx="9525" cy="0"/>
        </a:xfrm>
        <a:prstGeom prst="rect">
          <a:avLst/>
        </a:prstGeom>
        <a:noFill/>
        <a:ln w="9525" cmpd="sng">
          <a:noFill/>
        </a:ln>
      </xdr:spPr>
    </xdr:pic>
    <xdr:clientData/>
  </xdr:twoCellAnchor>
  <xdr:twoCellAnchor editAs="oneCell">
    <xdr:from>
      <xdr:col>2</xdr:col>
      <xdr:colOff>0</xdr:colOff>
      <xdr:row>76</xdr:row>
      <xdr:rowOff>247650</xdr:rowOff>
    </xdr:from>
    <xdr:to>
      <xdr:col>2</xdr:col>
      <xdr:colOff>47625</xdr:colOff>
      <xdr:row>77</xdr:row>
      <xdr:rowOff>95250</xdr:rowOff>
    </xdr:to>
    <xdr:pic>
      <xdr:nvPicPr>
        <xdr:cNvPr id="190" name="Рисунок 190"/>
        <xdr:cNvPicPr preferRelativeResize="1">
          <a:picLocks noChangeAspect="1"/>
        </xdr:cNvPicPr>
      </xdr:nvPicPr>
      <xdr:blipFill>
        <a:blip r:embed="rId3"/>
        <a:stretch>
          <a:fillRect/>
        </a:stretch>
      </xdr:blipFill>
      <xdr:spPr>
        <a:xfrm>
          <a:off x="5229225" y="21802725"/>
          <a:ext cx="47625" cy="9525"/>
        </a:xfrm>
        <a:prstGeom prst="rect">
          <a:avLst/>
        </a:prstGeom>
        <a:noFill/>
        <a:ln w="9525" cmpd="sng">
          <a:noFill/>
        </a:ln>
      </xdr:spPr>
    </xdr:pic>
    <xdr:clientData/>
  </xdr:twoCellAnchor>
  <xdr:twoCellAnchor editAs="oneCell">
    <xdr:from>
      <xdr:col>2</xdr:col>
      <xdr:colOff>0</xdr:colOff>
      <xdr:row>79</xdr:row>
      <xdr:rowOff>247650</xdr:rowOff>
    </xdr:from>
    <xdr:to>
      <xdr:col>2</xdr:col>
      <xdr:colOff>0</xdr:colOff>
      <xdr:row>79</xdr:row>
      <xdr:rowOff>447675</xdr:rowOff>
    </xdr:to>
    <xdr:pic>
      <xdr:nvPicPr>
        <xdr:cNvPr id="191" name="Рисунок 191"/>
        <xdr:cNvPicPr preferRelativeResize="1">
          <a:picLocks noChangeAspect="1"/>
        </xdr:cNvPicPr>
      </xdr:nvPicPr>
      <xdr:blipFill>
        <a:blip r:embed="rId8"/>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79</xdr:row>
      <xdr:rowOff>247650</xdr:rowOff>
    </xdr:from>
    <xdr:to>
      <xdr:col>2</xdr:col>
      <xdr:colOff>0</xdr:colOff>
      <xdr:row>79</xdr:row>
      <xdr:rowOff>447675</xdr:rowOff>
    </xdr:to>
    <xdr:pic>
      <xdr:nvPicPr>
        <xdr:cNvPr id="192" name="Рисунок 192"/>
        <xdr:cNvPicPr preferRelativeResize="1">
          <a:picLocks noChangeAspect="1"/>
        </xdr:cNvPicPr>
      </xdr:nvPicPr>
      <xdr:blipFill>
        <a:blip r:embed="rId8"/>
        <a:stretch>
          <a:fillRect/>
        </a:stretch>
      </xdr:blipFill>
      <xdr:spPr>
        <a:xfrm>
          <a:off x="5229225" y="22545675"/>
          <a:ext cx="0" cy="0"/>
        </a:xfrm>
        <a:prstGeom prst="rect">
          <a:avLst/>
        </a:prstGeom>
        <a:noFill/>
        <a:ln w="9525" cmpd="sng">
          <a:noFill/>
        </a:ln>
      </xdr:spPr>
    </xdr:pic>
    <xdr:clientData/>
  </xdr:twoCellAnchor>
  <xdr:twoCellAnchor editAs="oneCell">
    <xdr:from>
      <xdr:col>2</xdr:col>
      <xdr:colOff>0</xdr:colOff>
      <xdr:row>87</xdr:row>
      <xdr:rowOff>247650</xdr:rowOff>
    </xdr:from>
    <xdr:to>
      <xdr:col>2</xdr:col>
      <xdr:colOff>0</xdr:colOff>
      <xdr:row>88</xdr:row>
      <xdr:rowOff>66675</xdr:rowOff>
    </xdr:to>
    <xdr:pic>
      <xdr:nvPicPr>
        <xdr:cNvPr id="193" name="Рисунок 193"/>
        <xdr:cNvPicPr preferRelativeResize="1">
          <a:picLocks noChangeAspect="1"/>
        </xdr:cNvPicPr>
      </xdr:nvPicPr>
      <xdr:blipFill>
        <a:blip r:embed="rId7"/>
        <a:stretch>
          <a:fillRect/>
        </a:stretch>
      </xdr:blipFill>
      <xdr:spPr>
        <a:xfrm>
          <a:off x="5229225" y="24660225"/>
          <a:ext cx="0" cy="9525"/>
        </a:xfrm>
        <a:prstGeom prst="rect">
          <a:avLst/>
        </a:prstGeom>
        <a:noFill/>
        <a:ln w="9525" cmpd="sng">
          <a:noFill/>
        </a:ln>
      </xdr:spPr>
    </xdr:pic>
    <xdr:clientData/>
  </xdr:twoCellAnchor>
  <xdr:twoCellAnchor editAs="oneCell">
    <xdr:from>
      <xdr:col>2</xdr:col>
      <xdr:colOff>0</xdr:colOff>
      <xdr:row>83</xdr:row>
      <xdr:rowOff>247650</xdr:rowOff>
    </xdr:from>
    <xdr:to>
      <xdr:col>2</xdr:col>
      <xdr:colOff>0</xdr:colOff>
      <xdr:row>83</xdr:row>
      <xdr:rowOff>314325</xdr:rowOff>
    </xdr:to>
    <xdr:pic>
      <xdr:nvPicPr>
        <xdr:cNvPr id="194" name="Рисунок 194"/>
        <xdr:cNvPicPr preferRelativeResize="1">
          <a:picLocks noChangeAspect="1"/>
        </xdr:cNvPicPr>
      </xdr:nvPicPr>
      <xdr:blipFill>
        <a:blip r:embed="rId7"/>
        <a:stretch>
          <a:fillRect/>
        </a:stretch>
      </xdr:blipFill>
      <xdr:spPr>
        <a:xfrm>
          <a:off x="5229225" y="23669625"/>
          <a:ext cx="0" cy="0"/>
        </a:xfrm>
        <a:prstGeom prst="rect">
          <a:avLst/>
        </a:prstGeom>
        <a:noFill/>
        <a:ln w="9525" cmpd="sng">
          <a:noFill/>
        </a:ln>
      </xdr:spPr>
    </xdr:pic>
    <xdr:clientData/>
  </xdr:twoCellAnchor>
  <xdr:twoCellAnchor editAs="oneCell">
    <xdr:from>
      <xdr:col>2</xdr:col>
      <xdr:colOff>0</xdr:colOff>
      <xdr:row>82</xdr:row>
      <xdr:rowOff>247650</xdr:rowOff>
    </xdr:from>
    <xdr:to>
      <xdr:col>2</xdr:col>
      <xdr:colOff>47625</xdr:colOff>
      <xdr:row>83</xdr:row>
      <xdr:rowOff>95250</xdr:rowOff>
    </xdr:to>
    <xdr:pic>
      <xdr:nvPicPr>
        <xdr:cNvPr id="195" name="Рисунок 195"/>
        <xdr:cNvPicPr preferRelativeResize="1">
          <a:picLocks noChangeAspect="1"/>
        </xdr:cNvPicPr>
      </xdr:nvPicPr>
      <xdr:blipFill>
        <a:blip r:embed="rId14"/>
        <a:stretch>
          <a:fillRect/>
        </a:stretch>
      </xdr:blipFill>
      <xdr:spPr>
        <a:xfrm>
          <a:off x="5229225" y="23421975"/>
          <a:ext cx="47625" cy="9525"/>
        </a:xfrm>
        <a:prstGeom prst="rect">
          <a:avLst/>
        </a:prstGeom>
        <a:noFill/>
        <a:ln w="9525" cmpd="sng">
          <a:noFill/>
        </a:ln>
      </xdr:spPr>
    </xdr:pic>
    <xdr:clientData/>
  </xdr:twoCellAnchor>
  <xdr:twoCellAnchor editAs="oneCell">
    <xdr:from>
      <xdr:col>2</xdr:col>
      <xdr:colOff>0</xdr:colOff>
      <xdr:row>85</xdr:row>
      <xdr:rowOff>247650</xdr:rowOff>
    </xdr:from>
    <xdr:to>
      <xdr:col>2</xdr:col>
      <xdr:colOff>0</xdr:colOff>
      <xdr:row>85</xdr:row>
      <xdr:rowOff>314325</xdr:rowOff>
    </xdr:to>
    <xdr:pic>
      <xdr:nvPicPr>
        <xdr:cNvPr id="196" name="Рисунок 196"/>
        <xdr:cNvPicPr preferRelativeResize="1">
          <a:picLocks noChangeAspect="1"/>
        </xdr:cNvPicPr>
      </xdr:nvPicPr>
      <xdr:blipFill>
        <a:blip r:embed="rId7"/>
        <a:stretch>
          <a:fillRect/>
        </a:stretch>
      </xdr:blipFill>
      <xdr:spPr>
        <a:xfrm>
          <a:off x="5229225" y="24164925"/>
          <a:ext cx="0" cy="0"/>
        </a:xfrm>
        <a:prstGeom prst="rect">
          <a:avLst/>
        </a:prstGeom>
        <a:noFill/>
        <a:ln w="9525" cmpd="sng">
          <a:noFill/>
        </a:ln>
      </xdr:spPr>
    </xdr:pic>
    <xdr:clientData/>
  </xdr:twoCellAnchor>
  <xdr:twoCellAnchor editAs="oneCell">
    <xdr:from>
      <xdr:col>2</xdr:col>
      <xdr:colOff>0</xdr:colOff>
      <xdr:row>84</xdr:row>
      <xdr:rowOff>247650</xdr:rowOff>
    </xdr:from>
    <xdr:to>
      <xdr:col>2</xdr:col>
      <xdr:colOff>47625</xdr:colOff>
      <xdr:row>85</xdr:row>
      <xdr:rowOff>95250</xdr:rowOff>
    </xdr:to>
    <xdr:pic>
      <xdr:nvPicPr>
        <xdr:cNvPr id="197" name="Рисунок 197"/>
        <xdr:cNvPicPr preferRelativeResize="1">
          <a:picLocks noChangeAspect="1"/>
        </xdr:cNvPicPr>
      </xdr:nvPicPr>
      <xdr:blipFill>
        <a:blip r:embed="rId14"/>
        <a:stretch>
          <a:fillRect/>
        </a:stretch>
      </xdr:blipFill>
      <xdr:spPr>
        <a:xfrm>
          <a:off x="5229225" y="23917275"/>
          <a:ext cx="47625" cy="9525"/>
        </a:xfrm>
        <a:prstGeom prst="rect">
          <a:avLst/>
        </a:prstGeom>
        <a:noFill/>
        <a:ln w="9525" cmpd="sng">
          <a:noFill/>
        </a:ln>
      </xdr:spPr>
    </xdr:pic>
    <xdr:clientData/>
  </xdr:twoCellAnchor>
  <xdr:twoCellAnchor editAs="oneCell">
    <xdr:from>
      <xdr:col>2</xdr:col>
      <xdr:colOff>0</xdr:colOff>
      <xdr:row>90</xdr:row>
      <xdr:rowOff>247650</xdr:rowOff>
    </xdr:from>
    <xdr:to>
      <xdr:col>2</xdr:col>
      <xdr:colOff>0</xdr:colOff>
      <xdr:row>90</xdr:row>
      <xdr:rowOff>400050</xdr:rowOff>
    </xdr:to>
    <xdr:pic>
      <xdr:nvPicPr>
        <xdr:cNvPr id="198" name="Рисунок 198"/>
        <xdr:cNvPicPr preferRelativeResize="1">
          <a:picLocks noChangeAspect="1"/>
        </xdr:cNvPicPr>
      </xdr:nvPicPr>
      <xdr:blipFill>
        <a:blip r:embed="rId4"/>
        <a:stretch>
          <a:fillRect/>
        </a:stretch>
      </xdr:blipFill>
      <xdr:spPr>
        <a:xfrm>
          <a:off x="5229225" y="25403175"/>
          <a:ext cx="0" cy="0"/>
        </a:xfrm>
        <a:prstGeom prst="rect">
          <a:avLst/>
        </a:prstGeom>
        <a:noFill/>
        <a:ln w="9525" cmpd="sng">
          <a:noFill/>
        </a:ln>
      </xdr:spPr>
    </xdr:pic>
    <xdr:clientData/>
  </xdr:twoCellAnchor>
  <xdr:twoCellAnchor editAs="oneCell">
    <xdr:from>
      <xdr:col>2</xdr:col>
      <xdr:colOff>0</xdr:colOff>
      <xdr:row>83</xdr:row>
      <xdr:rowOff>247650</xdr:rowOff>
    </xdr:from>
    <xdr:to>
      <xdr:col>2</xdr:col>
      <xdr:colOff>0</xdr:colOff>
      <xdr:row>83</xdr:row>
      <xdr:rowOff>314325</xdr:rowOff>
    </xdr:to>
    <xdr:pic>
      <xdr:nvPicPr>
        <xdr:cNvPr id="199" name="Рисунок 199"/>
        <xdr:cNvPicPr preferRelativeResize="1">
          <a:picLocks noChangeAspect="1"/>
        </xdr:cNvPicPr>
      </xdr:nvPicPr>
      <xdr:blipFill>
        <a:blip r:embed="rId7"/>
        <a:stretch>
          <a:fillRect/>
        </a:stretch>
      </xdr:blipFill>
      <xdr:spPr>
        <a:xfrm>
          <a:off x="5229225" y="23669625"/>
          <a:ext cx="0" cy="0"/>
        </a:xfrm>
        <a:prstGeom prst="rect">
          <a:avLst/>
        </a:prstGeom>
        <a:noFill/>
        <a:ln w="9525" cmpd="sng">
          <a:noFill/>
        </a:ln>
      </xdr:spPr>
    </xdr:pic>
    <xdr:clientData/>
  </xdr:twoCellAnchor>
  <xdr:twoCellAnchor editAs="oneCell">
    <xdr:from>
      <xdr:col>2</xdr:col>
      <xdr:colOff>0</xdr:colOff>
      <xdr:row>82</xdr:row>
      <xdr:rowOff>247650</xdr:rowOff>
    </xdr:from>
    <xdr:to>
      <xdr:col>2</xdr:col>
      <xdr:colOff>47625</xdr:colOff>
      <xdr:row>83</xdr:row>
      <xdr:rowOff>95250</xdr:rowOff>
    </xdr:to>
    <xdr:pic>
      <xdr:nvPicPr>
        <xdr:cNvPr id="200" name="Рисунок 200"/>
        <xdr:cNvPicPr preferRelativeResize="1">
          <a:picLocks noChangeAspect="1"/>
        </xdr:cNvPicPr>
      </xdr:nvPicPr>
      <xdr:blipFill>
        <a:blip r:embed="rId14"/>
        <a:stretch>
          <a:fillRect/>
        </a:stretch>
      </xdr:blipFill>
      <xdr:spPr>
        <a:xfrm>
          <a:off x="5229225" y="23421975"/>
          <a:ext cx="47625" cy="9525"/>
        </a:xfrm>
        <a:prstGeom prst="rect">
          <a:avLst/>
        </a:prstGeom>
        <a:noFill/>
        <a:ln w="9525" cmpd="sng">
          <a:noFill/>
        </a:ln>
      </xdr:spPr>
    </xdr:pic>
    <xdr:clientData/>
  </xdr:twoCellAnchor>
  <xdr:twoCellAnchor editAs="oneCell">
    <xdr:from>
      <xdr:col>2</xdr:col>
      <xdr:colOff>0</xdr:colOff>
      <xdr:row>87</xdr:row>
      <xdr:rowOff>247650</xdr:rowOff>
    </xdr:from>
    <xdr:to>
      <xdr:col>2</xdr:col>
      <xdr:colOff>0</xdr:colOff>
      <xdr:row>87</xdr:row>
      <xdr:rowOff>314325</xdr:rowOff>
    </xdr:to>
    <xdr:pic>
      <xdr:nvPicPr>
        <xdr:cNvPr id="201" name="Рисунок 201"/>
        <xdr:cNvPicPr preferRelativeResize="1">
          <a:picLocks noChangeAspect="1"/>
        </xdr:cNvPicPr>
      </xdr:nvPicPr>
      <xdr:blipFill>
        <a:blip r:embed="rId7"/>
        <a:stretch>
          <a:fillRect/>
        </a:stretch>
      </xdr:blipFill>
      <xdr:spPr>
        <a:xfrm>
          <a:off x="5229225" y="24660225"/>
          <a:ext cx="0" cy="0"/>
        </a:xfrm>
        <a:prstGeom prst="rect">
          <a:avLst/>
        </a:prstGeom>
        <a:noFill/>
        <a:ln w="9525" cmpd="sng">
          <a:noFill/>
        </a:ln>
      </xdr:spPr>
    </xdr:pic>
    <xdr:clientData/>
  </xdr:twoCellAnchor>
  <xdr:twoCellAnchor editAs="oneCell">
    <xdr:from>
      <xdr:col>2</xdr:col>
      <xdr:colOff>0</xdr:colOff>
      <xdr:row>86</xdr:row>
      <xdr:rowOff>247650</xdr:rowOff>
    </xdr:from>
    <xdr:to>
      <xdr:col>2</xdr:col>
      <xdr:colOff>47625</xdr:colOff>
      <xdr:row>87</xdr:row>
      <xdr:rowOff>95250</xdr:rowOff>
    </xdr:to>
    <xdr:pic>
      <xdr:nvPicPr>
        <xdr:cNvPr id="202" name="Рисунок 202"/>
        <xdr:cNvPicPr preferRelativeResize="1">
          <a:picLocks noChangeAspect="1"/>
        </xdr:cNvPicPr>
      </xdr:nvPicPr>
      <xdr:blipFill>
        <a:blip r:embed="rId14"/>
        <a:stretch>
          <a:fillRect/>
        </a:stretch>
      </xdr:blipFill>
      <xdr:spPr>
        <a:xfrm>
          <a:off x="5229225" y="24412575"/>
          <a:ext cx="47625" cy="9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1</xdr:row>
      <xdr:rowOff>57150</xdr:rowOff>
    </xdr:from>
    <xdr:to>
      <xdr:col>1</xdr:col>
      <xdr:colOff>2038350</xdr:colOff>
      <xdr:row>4</xdr:row>
      <xdr:rowOff>333375</xdr:rowOff>
    </xdr:to>
    <xdr:pic>
      <xdr:nvPicPr>
        <xdr:cNvPr id="1" name="Рисунок 1"/>
        <xdr:cNvPicPr preferRelativeResize="1">
          <a:picLocks noChangeAspect="1"/>
        </xdr:cNvPicPr>
      </xdr:nvPicPr>
      <xdr:blipFill>
        <a:blip r:embed="rId1"/>
        <a:stretch>
          <a:fillRect/>
        </a:stretch>
      </xdr:blipFill>
      <xdr:spPr>
        <a:xfrm>
          <a:off x="742950" y="552450"/>
          <a:ext cx="1352550" cy="1019175"/>
        </a:xfrm>
        <a:prstGeom prst="rect">
          <a:avLst/>
        </a:prstGeom>
        <a:noFill/>
        <a:ln w="9525" cmpd="sng">
          <a:noFill/>
        </a:ln>
      </xdr:spPr>
    </xdr:pic>
    <xdr:clientData/>
  </xdr:twoCellAnchor>
  <xdr:twoCellAnchor editAs="oneCell">
    <xdr:from>
      <xdr:col>1</xdr:col>
      <xdr:colOff>428625</xdr:colOff>
      <xdr:row>0</xdr:row>
      <xdr:rowOff>161925</xdr:rowOff>
    </xdr:from>
    <xdr:to>
      <xdr:col>1</xdr:col>
      <xdr:colOff>447675</xdr:colOff>
      <xdr:row>0</xdr:row>
      <xdr:rowOff>161925</xdr:rowOff>
    </xdr:to>
    <xdr:pic>
      <xdr:nvPicPr>
        <xdr:cNvPr id="2" name="Рисунок 1" descr="лого 1.jpg"/>
        <xdr:cNvPicPr preferRelativeResize="1">
          <a:picLocks noChangeAspect="1"/>
        </xdr:cNvPicPr>
      </xdr:nvPicPr>
      <xdr:blipFill>
        <a:blip r:embed="rId2"/>
        <a:stretch>
          <a:fillRect/>
        </a:stretch>
      </xdr:blipFill>
      <xdr:spPr>
        <a:xfrm>
          <a:off x="485775" y="161925"/>
          <a:ext cx="19050"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1</xdr:row>
      <xdr:rowOff>57150</xdr:rowOff>
    </xdr:from>
    <xdr:to>
      <xdr:col>1</xdr:col>
      <xdr:colOff>2038350</xdr:colOff>
      <xdr:row>4</xdr:row>
      <xdr:rowOff>333375</xdr:rowOff>
    </xdr:to>
    <xdr:pic>
      <xdr:nvPicPr>
        <xdr:cNvPr id="1" name="Рисунок 5"/>
        <xdr:cNvPicPr preferRelativeResize="1">
          <a:picLocks noChangeAspect="1"/>
        </xdr:cNvPicPr>
      </xdr:nvPicPr>
      <xdr:blipFill>
        <a:blip r:embed="rId1"/>
        <a:stretch>
          <a:fillRect/>
        </a:stretch>
      </xdr:blipFill>
      <xdr:spPr>
        <a:xfrm>
          <a:off x="733425" y="552450"/>
          <a:ext cx="1362075" cy="1019175"/>
        </a:xfrm>
        <a:prstGeom prst="rect">
          <a:avLst/>
        </a:prstGeom>
        <a:noFill/>
        <a:ln w="9525" cmpd="sng">
          <a:noFill/>
        </a:ln>
      </xdr:spPr>
    </xdr:pic>
    <xdr:clientData/>
  </xdr:twoCellAnchor>
  <xdr:twoCellAnchor editAs="oneCell">
    <xdr:from>
      <xdr:col>1</xdr:col>
      <xdr:colOff>428625</xdr:colOff>
      <xdr:row>0</xdr:row>
      <xdr:rowOff>161925</xdr:rowOff>
    </xdr:from>
    <xdr:to>
      <xdr:col>1</xdr:col>
      <xdr:colOff>447675</xdr:colOff>
      <xdr:row>0</xdr:row>
      <xdr:rowOff>161925</xdr:rowOff>
    </xdr:to>
    <xdr:pic>
      <xdr:nvPicPr>
        <xdr:cNvPr id="2" name="Рисунок 1" descr="лого 1.jpg"/>
        <xdr:cNvPicPr preferRelativeResize="1">
          <a:picLocks noChangeAspect="1"/>
        </xdr:cNvPicPr>
      </xdr:nvPicPr>
      <xdr:blipFill>
        <a:blip r:embed="rId2"/>
        <a:stretch>
          <a:fillRect/>
        </a:stretch>
      </xdr:blipFill>
      <xdr:spPr>
        <a:xfrm>
          <a:off x="485775" y="161925"/>
          <a:ext cx="19050" cy="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809625</xdr:colOff>
      <xdr:row>39</xdr:row>
      <xdr:rowOff>38100</xdr:rowOff>
    </xdr:from>
    <xdr:to>
      <xdr:col>5</xdr:col>
      <xdr:colOff>809625</xdr:colOff>
      <xdr:row>39</xdr:row>
      <xdr:rowOff>190500</xdr:rowOff>
    </xdr:to>
    <xdr:pic>
      <xdr:nvPicPr>
        <xdr:cNvPr id="1" name="Рисунок 43" descr="FB_019_000_белый_золото129.jpg"/>
        <xdr:cNvPicPr preferRelativeResize="1">
          <a:picLocks noChangeAspect="1"/>
        </xdr:cNvPicPr>
      </xdr:nvPicPr>
      <xdr:blipFill>
        <a:blip r:embed="rId1"/>
        <a:stretch>
          <a:fillRect/>
        </a:stretch>
      </xdr:blipFill>
      <xdr:spPr>
        <a:xfrm>
          <a:off x="5867400" y="13506450"/>
          <a:ext cx="0" cy="152400"/>
        </a:xfrm>
        <a:prstGeom prst="rect">
          <a:avLst/>
        </a:prstGeom>
        <a:noFill/>
        <a:ln w="9525" cmpd="sng">
          <a:noFill/>
        </a:ln>
      </xdr:spPr>
    </xdr:pic>
    <xdr:clientData/>
  </xdr:twoCellAnchor>
  <xdr:twoCellAnchor editAs="oneCell">
    <xdr:from>
      <xdr:col>10</xdr:col>
      <xdr:colOff>914400</xdr:colOff>
      <xdr:row>37</xdr:row>
      <xdr:rowOff>47625</xdr:rowOff>
    </xdr:from>
    <xdr:to>
      <xdr:col>10</xdr:col>
      <xdr:colOff>914400</xdr:colOff>
      <xdr:row>37</xdr:row>
      <xdr:rowOff>190500</xdr:rowOff>
    </xdr:to>
    <xdr:pic>
      <xdr:nvPicPr>
        <xdr:cNvPr id="2" name="Рисунок 48" descr="FM_026_000_глянцевый126.jpg"/>
        <xdr:cNvPicPr preferRelativeResize="1">
          <a:picLocks noChangeAspect="1"/>
        </xdr:cNvPicPr>
      </xdr:nvPicPr>
      <xdr:blipFill>
        <a:blip r:embed="rId2"/>
        <a:stretch>
          <a:fillRect/>
        </a:stretch>
      </xdr:blipFill>
      <xdr:spPr>
        <a:xfrm>
          <a:off x="11906250" y="13020675"/>
          <a:ext cx="0" cy="142875"/>
        </a:xfrm>
        <a:prstGeom prst="rect">
          <a:avLst/>
        </a:prstGeom>
        <a:noFill/>
        <a:ln w="9525" cmpd="sng">
          <a:noFill/>
        </a:ln>
      </xdr:spPr>
    </xdr:pic>
    <xdr:clientData/>
  </xdr:twoCellAnchor>
  <xdr:twoCellAnchor editAs="oneCell">
    <xdr:from>
      <xdr:col>5</xdr:col>
      <xdr:colOff>657225</xdr:colOff>
      <xdr:row>38</xdr:row>
      <xdr:rowOff>9525</xdr:rowOff>
    </xdr:from>
    <xdr:to>
      <xdr:col>5</xdr:col>
      <xdr:colOff>657225</xdr:colOff>
      <xdr:row>38</xdr:row>
      <xdr:rowOff>180975</xdr:rowOff>
    </xdr:to>
    <xdr:pic>
      <xdr:nvPicPr>
        <xdr:cNvPr id="3" name="Рисунок 69" descr="FS_129_128_белый_серебро125.jpg"/>
        <xdr:cNvPicPr preferRelativeResize="1">
          <a:picLocks noChangeAspect="1"/>
        </xdr:cNvPicPr>
      </xdr:nvPicPr>
      <xdr:blipFill>
        <a:blip r:embed="rId3"/>
        <a:stretch>
          <a:fillRect/>
        </a:stretch>
      </xdr:blipFill>
      <xdr:spPr>
        <a:xfrm>
          <a:off x="5715000" y="13230225"/>
          <a:ext cx="0" cy="171450"/>
        </a:xfrm>
        <a:prstGeom prst="rect">
          <a:avLst/>
        </a:prstGeom>
        <a:noFill/>
        <a:ln w="9525" cmpd="sng">
          <a:noFill/>
        </a:ln>
      </xdr:spPr>
    </xdr:pic>
    <xdr:clientData/>
  </xdr:twoCellAnchor>
  <xdr:twoCellAnchor editAs="oneCell">
    <xdr:from>
      <xdr:col>10</xdr:col>
      <xdr:colOff>676275</xdr:colOff>
      <xdr:row>38</xdr:row>
      <xdr:rowOff>28575</xdr:rowOff>
    </xdr:from>
    <xdr:to>
      <xdr:col>10</xdr:col>
      <xdr:colOff>676275</xdr:colOff>
      <xdr:row>38</xdr:row>
      <xdr:rowOff>190500</xdr:rowOff>
    </xdr:to>
    <xdr:pic>
      <xdr:nvPicPr>
        <xdr:cNvPr id="4" name="Рисунок 70" descr="FS_129_128_белый_золото124.jpg"/>
        <xdr:cNvPicPr preferRelativeResize="1">
          <a:picLocks noChangeAspect="1"/>
        </xdr:cNvPicPr>
      </xdr:nvPicPr>
      <xdr:blipFill>
        <a:blip r:embed="rId4"/>
        <a:stretch>
          <a:fillRect/>
        </a:stretch>
      </xdr:blipFill>
      <xdr:spPr>
        <a:xfrm>
          <a:off x="11668125" y="13249275"/>
          <a:ext cx="0" cy="161925"/>
        </a:xfrm>
        <a:prstGeom prst="rect">
          <a:avLst/>
        </a:prstGeom>
        <a:noFill/>
        <a:ln w="9525" cmpd="sng">
          <a:noFill/>
        </a:ln>
      </xdr:spPr>
    </xdr:pic>
    <xdr:clientData/>
  </xdr:twoCellAnchor>
  <xdr:twoCellAnchor editAs="oneCell">
    <xdr:from>
      <xdr:col>10</xdr:col>
      <xdr:colOff>619125</xdr:colOff>
      <xdr:row>40</xdr:row>
      <xdr:rowOff>19050</xdr:rowOff>
    </xdr:from>
    <xdr:to>
      <xdr:col>10</xdr:col>
      <xdr:colOff>628650</xdr:colOff>
      <xdr:row>40</xdr:row>
      <xdr:rowOff>190500</xdr:rowOff>
    </xdr:to>
    <xdr:pic>
      <xdr:nvPicPr>
        <xdr:cNvPr id="5" name="Рисунок 72" descr="FS_075_128_PAT_белый_серебро132.jpg"/>
        <xdr:cNvPicPr preferRelativeResize="1">
          <a:picLocks noChangeAspect="1"/>
        </xdr:cNvPicPr>
      </xdr:nvPicPr>
      <xdr:blipFill>
        <a:blip r:embed="rId5"/>
        <a:stretch>
          <a:fillRect/>
        </a:stretch>
      </xdr:blipFill>
      <xdr:spPr>
        <a:xfrm>
          <a:off x="11610975" y="13735050"/>
          <a:ext cx="9525" cy="171450"/>
        </a:xfrm>
        <a:prstGeom prst="rect">
          <a:avLst/>
        </a:prstGeom>
        <a:noFill/>
        <a:ln w="9525" cmpd="sng">
          <a:noFill/>
        </a:ln>
      </xdr:spPr>
    </xdr:pic>
    <xdr:clientData/>
  </xdr:twoCellAnchor>
  <xdr:twoCellAnchor editAs="oneCell">
    <xdr:from>
      <xdr:col>1</xdr:col>
      <xdr:colOff>428625</xdr:colOff>
      <xdr:row>0</xdr:row>
      <xdr:rowOff>161925</xdr:rowOff>
    </xdr:from>
    <xdr:to>
      <xdr:col>1</xdr:col>
      <xdr:colOff>447675</xdr:colOff>
      <xdr:row>0</xdr:row>
      <xdr:rowOff>161925</xdr:rowOff>
    </xdr:to>
    <xdr:pic>
      <xdr:nvPicPr>
        <xdr:cNvPr id="6" name="Рисунок 1" descr="лого 1.jpg"/>
        <xdr:cNvPicPr preferRelativeResize="1">
          <a:picLocks noChangeAspect="1"/>
        </xdr:cNvPicPr>
      </xdr:nvPicPr>
      <xdr:blipFill>
        <a:blip r:embed="rId6"/>
        <a:stretch>
          <a:fillRect/>
        </a:stretch>
      </xdr:blipFill>
      <xdr:spPr>
        <a:xfrm>
          <a:off x="504825" y="161925"/>
          <a:ext cx="19050" cy="0"/>
        </a:xfrm>
        <a:prstGeom prst="rect">
          <a:avLst/>
        </a:prstGeom>
        <a:noFill/>
        <a:ln w="9525" cmpd="sng">
          <a:noFill/>
        </a:ln>
      </xdr:spPr>
    </xdr:pic>
    <xdr:clientData/>
  </xdr:twoCellAnchor>
  <xdr:twoCellAnchor editAs="oneCell">
    <xdr:from>
      <xdr:col>2</xdr:col>
      <xdr:colOff>57150</xdr:colOff>
      <xdr:row>1</xdr:row>
      <xdr:rowOff>47625</xdr:rowOff>
    </xdr:from>
    <xdr:to>
      <xdr:col>3</xdr:col>
      <xdr:colOff>333375</xdr:colOff>
      <xdr:row>4</xdr:row>
      <xdr:rowOff>352425</xdr:rowOff>
    </xdr:to>
    <xdr:pic>
      <xdr:nvPicPr>
        <xdr:cNvPr id="7" name="Рисунок 13"/>
        <xdr:cNvPicPr preferRelativeResize="1">
          <a:picLocks noChangeAspect="1"/>
        </xdr:cNvPicPr>
      </xdr:nvPicPr>
      <xdr:blipFill>
        <a:blip r:embed="rId7"/>
        <a:stretch>
          <a:fillRect/>
        </a:stretch>
      </xdr:blipFill>
      <xdr:spPr>
        <a:xfrm>
          <a:off x="714375" y="542925"/>
          <a:ext cx="1390650" cy="1047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409575</xdr:colOff>
      <xdr:row>0</xdr:row>
      <xdr:rowOff>114300</xdr:rowOff>
    </xdr:from>
    <xdr:ext cx="1504950" cy="285750"/>
    <xdr:sp>
      <xdr:nvSpPr>
        <xdr:cNvPr id="1" name="TextBox 9"/>
        <xdr:cNvSpPr txBox="1">
          <a:spLocks noChangeArrowheads="1"/>
        </xdr:cNvSpPr>
      </xdr:nvSpPr>
      <xdr:spPr>
        <a:xfrm>
          <a:off x="10496550" y="114300"/>
          <a:ext cx="1504950" cy="285750"/>
        </a:xfrm>
        <a:prstGeom prst="rect">
          <a:avLst/>
        </a:prstGeom>
        <a:noFill/>
        <a:ln w="9525" cmpd="sng">
          <a:noFill/>
        </a:ln>
      </xdr:spPr>
      <xdr:txBody>
        <a:bodyPr vertOverflow="clip" wrap="square"/>
        <a:p>
          <a:pPr algn="l">
            <a:defRPr/>
          </a:pPr>
          <a:r>
            <a:rPr lang="en-US" cap="none" sz="1200" b="1" i="0" u="none" baseline="0">
              <a:solidFill>
                <a:srgbClr val="333333"/>
              </a:solidFill>
            </a:rPr>
            <a:t>Приложение №1</a:t>
          </a:r>
        </a:p>
      </xdr:txBody>
    </xdr:sp>
    <xdr:clientData/>
  </xdr:oneCellAnchor>
  <xdr:twoCellAnchor editAs="oneCell">
    <xdr:from>
      <xdr:col>1</xdr:col>
      <xdr:colOff>209550</xdr:colOff>
      <xdr:row>1</xdr:row>
      <xdr:rowOff>76200</xdr:rowOff>
    </xdr:from>
    <xdr:to>
      <xdr:col>4</xdr:col>
      <xdr:colOff>133350</xdr:colOff>
      <xdr:row>5</xdr:row>
      <xdr:rowOff>57150</xdr:rowOff>
    </xdr:to>
    <xdr:pic>
      <xdr:nvPicPr>
        <xdr:cNvPr id="2" name="Рисунок 1" descr="лого 1.jpg"/>
        <xdr:cNvPicPr preferRelativeResize="1">
          <a:picLocks noChangeAspect="1"/>
        </xdr:cNvPicPr>
      </xdr:nvPicPr>
      <xdr:blipFill>
        <a:blip r:embed="rId1"/>
        <a:stretch>
          <a:fillRect/>
        </a:stretch>
      </xdr:blipFill>
      <xdr:spPr>
        <a:xfrm>
          <a:off x="266700" y="571500"/>
          <a:ext cx="3267075" cy="895350"/>
        </a:xfrm>
        <a:prstGeom prst="rect">
          <a:avLst/>
        </a:prstGeom>
        <a:noFill/>
        <a:ln w="9525" cmpd="sng">
          <a:noFill/>
        </a:ln>
      </xdr:spPr>
    </xdr:pic>
    <xdr:clientData/>
  </xdr:twoCellAnchor>
  <xdr:twoCellAnchor>
    <xdr:from>
      <xdr:col>8</xdr:col>
      <xdr:colOff>552450</xdr:colOff>
      <xdr:row>35</xdr:row>
      <xdr:rowOff>114300</xdr:rowOff>
    </xdr:from>
    <xdr:to>
      <xdr:col>11</xdr:col>
      <xdr:colOff>476250</xdr:colOff>
      <xdr:row>43</xdr:row>
      <xdr:rowOff>257175</xdr:rowOff>
    </xdr:to>
    <xdr:grpSp>
      <xdr:nvGrpSpPr>
        <xdr:cNvPr id="3" name="Группа 1"/>
        <xdr:cNvGrpSpPr>
          <a:grpSpLocks/>
        </xdr:cNvGrpSpPr>
      </xdr:nvGrpSpPr>
      <xdr:grpSpPr>
        <a:xfrm>
          <a:off x="8410575" y="10744200"/>
          <a:ext cx="3267075" cy="2333625"/>
          <a:chOff x="8409188" y="10788006"/>
          <a:chExt cx="3274160" cy="2344901"/>
        </a:xfrm>
        <a:solidFill>
          <a:srgbClr val="FFFFFF"/>
        </a:solidFill>
      </xdr:grpSpPr>
      <xdr:pic>
        <xdr:nvPicPr>
          <xdr:cNvPr id="4" name="Рисунок 11"/>
          <xdr:cNvPicPr preferRelativeResize="1">
            <a:picLocks noChangeAspect="1"/>
          </xdr:cNvPicPr>
        </xdr:nvPicPr>
        <xdr:blipFill>
          <a:blip r:embed="rId2"/>
          <a:stretch>
            <a:fillRect/>
          </a:stretch>
        </xdr:blipFill>
        <xdr:spPr>
          <a:xfrm>
            <a:off x="8409188" y="10788006"/>
            <a:ext cx="3274160" cy="2344901"/>
          </a:xfrm>
          <a:prstGeom prst="rect">
            <a:avLst/>
          </a:prstGeom>
          <a:noFill/>
          <a:ln w="9525" cmpd="sng">
            <a:noFill/>
          </a:ln>
        </xdr:spPr>
      </xdr:pic>
      <xdr:pic>
        <xdr:nvPicPr>
          <xdr:cNvPr id="5" name="Рисунок 12"/>
          <xdr:cNvPicPr preferRelativeResize="1">
            <a:picLocks noChangeAspect="1"/>
          </xdr:cNvPicPr>
        </xdr:nvPicPr>
        <xdr:blipFill>
          <a:blip r:embed="rId2"/>
          <a:srcRect l="24505" t="90185" r="69486" b="5491"/>
          <a:stretch>
            <a:fillRect/>
          </a:stretch>
        </xdr:blipFill>
        <xdr:spPr>
          <a:xfrm>
            <a:off x="9206446" y="13006869"/>
            <a:ext cx="196450" cy="102003"/>
          </a:xfrm>
          <a:prstGeom prst="rect">
            <a:avLst/>
          </a:prstGeom>
          <a:noFill/>
          <a:ln w="9525" cmpd="sng">
            <a:noFill/>
          </a:ln>
        </xdr:spPr>
      </xdr:pic>
      <xdr:pic>
        <xdr:nvPicPr>
          <xdr:cNvPr id="6" name="Рисунок 13"/>
          <xdr:cNvPicPr preferRelativeResize="1">
            <a:picLocks noChangeAspect="1"/>
          </xdr:cNvPicPr>
        </xdr:nvPicPr>
        <xdr:blipFill>
          <a:blip r:embed="rId2"/>
          <a:srcRect l="23660" t="94985" r="68693" b="689"/>
          <a:stretch>
            <a:fillRect/>
          </a:stretch>
        </xdr:blipFill>
        <xdr:spPr>
          <a:xfrm>
            <a:off x="9193349" y="12910728"/>
            <a:ext cx="249655" cy="101417"/>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400050</xdr:colOff>
      <xdr:row>0</xdr:row>
      <xdr:rowOff>114300</xdr:rowOff>
    </xdr:from>
    <xdr:ext cx="1504950" cy="285750"/>
    <xdr:sp>
      <xdr:nvSpPr>
        <xdr:cNvPr id="1" name="TextBox 9"/>
        <xdr:cNvSpPr txBox="1">
          <a:spLocks noChangeArrowheads="1"/>
        </xdr:cNvSpPr>
      </xdr:nvSpPr>
      <xdr:spPr>
        <a:xfrm>
          <a:off x="10715625" y="114300"/>
          <a:ext cx="1504950" cy="285750"/>
        </a:xfrm>
        <a:prstGeom prst="rect">
          <a:avLst/>
        </a:prstGeom>
        <a:noFill/>
        <a:ln w="9525" cmpd="sng">
          <a:noFill/>
        </a:ln>
      </xdr:spPr>
      <xdr:txBody>
        <a:bodyPr vertOverflow="clip" wrap="square"/>
        <a:p>
          <a:pPr algn="l">
            <a:defRPr/>
          </a:pPr>
          <a:r>
            <a:rPr lang="en-US" cap="none" sz="1200" b="1" i="0" u="none" baseline="0">
              <a:solidFill>
                <a:srgbClr val="333333"/>
              </a:solidFill>
            </a:rPr>
            <a:t>Приложение №1</a:t>
          </a:r>
        </a:p>
      </xdr:txBody>
    </xdr:sp>
    <xdr:clientData/>
  </xdr:oneCellAnchor>
  <xdr:twoCellAnchor editAs="oneCell">
    <xdr:from>
      <xdr:col>1</xdr:col>
      <xdr:colOff>142875</xdr:colOff>
      <xdr:row>1</xdr:row>
      <xdr:rowOff>114300</xdr:rowOff>
    </xdr:from>
    <xdr:to>
      <xdr:col>3</xdr:col>
      <xdr:colOff>981075</xdr:colOff>
      <xdr:row>5</xdr:row>
      <xdr:rowOff>95250</xdr:rowOff>
    </xdr:to>
    <xdr:pic>
      <xdr:nvPicPr>
        <xdr:cNvPr id="2" name="Рисунок 1" descr="лого 1.jpg"/>
        <xdr:cNvPicPr preferRelativeResize="1">
          <a:picLocks noChangeAspect="1"/>
        </xdr:cNvPicPr>
      </xdr:nvPicPr>
      <xdr:blipFill>
        <a:blip r:embed="rId1"/>
        <a:stretch>
          <a:fillRect/>
        </a:stretch>
      </xdr:blipFill>
      <xdr:spPr>
        <a:xfrm>
          <a:off x="247650" y="609600"/>
          <a:ext cx="3248025" cy="895350"/>
        </a:xfrm>
        <a:prstGeom prst="rect">
          <a:avLst/>
        </a:prstGeom>
        <a:noFill/>
        <a:ln w="9525" cmpd="sng">
          <a:noFill/>
        </a:ln>
      </xdr:spPr>
    </xdr:pic>
    <xdr:clientData/>
  </xdr:twoCellAnchor>
  <xdr:twoCellAnchor editAs="oneCell">
    <xdr:from>
      <xdr:col>8</xdr:col>
      <xdr:colOff>1104900</xdr:colOff>
      <xdr:row>28</xdr:row>
      <xdr:rowOff>0</xdr:rowOff>
    </xdr:from>
    <xdr:to>
      <xdr:col>10</xdr:col>
      <xdr:colOff>371475</xdr:colOff>
      <xdr:row>34</xdr:row>
      <xdr:rowOff>285750</xdr:rowOff>
    </xdr:to>
    <xdr:pic>
      <xdr:nvPicPr>
        <xdr:cNvPr id="3" name="Рисунок 11"/>
        <xdr:cNvPicPr preferRelativeResize="1">
          <a:picLocks noChangeAspect="1"/>
        </xdr:cNvPicPr>
      </xdr:nvPicPr>
      <xdr:blipFill>
        <a:blip r:embed="rId2"/>
        <a:stretch>
          <a:fillRect/>
        </a:stretch>
      </xdr:blipFill>
      <xdr:spPr>
        <a:xfrm>
          <a:off x="9191625" y="8524875"/>
          <a:ext cx="1495425" cy="2171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962025</xdr:colOff>
      <xdr:row>0</xdr:row>
      <xdr:rowOff>485775</xdr:rowOff>
    </xdr:from>
    <xdr:to>
      <xdr:col>1</xdr:col>
      <xdr:colOff>2295525</xdr:colOff>
      <xdr:row>5</xdr:row>
      <xdr:rowOff>9525</xdr:rowOff>
    </xdr:to>
    <xdr:pic>
      <xdr:nvPicPr>
        <xdr:cNvPr id="1" name="Рисунок 4"/>
        <xdr:cNvPicPr preferRelativeResize="1">
          <a:picLocks noChangeAspect="1"/>
        </xdr:cNvPicPr>
      </xdr:nvPicPr>
      <xdr:blipFill>
        <a:blip r:embed="rId1"/>
        <a:stretch>
          <a:fillRect/>
        </a:stretch>
      </xdr:blipFill>
      <xdr:spPr>
        <a:xfrm>
          <a:off x="1019175" y="485775"/>
          <a:ext cx="133350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638175</xdr:colOff>
      <xdr:row>1</xdr:row>
      <xdr:rowOff>19050</xdr:rowOff>
    </xdr:from>
    <xdr:to>
      <xdr:col>1</xdr:col>
      <xdr:colOff>2085975</xdr:colOff>
      <xdr:row>4</xdr:row>
      <xdr:rowOff>361950</xdr:rowOff>
    </xdr:to>
    <xdr:pic>
      <xdr:nvPicPr>
        <xdr:cNvPr id="1" name="Рисунок 14"/>
        <xdr:cNvPicPr preferRelativeResize="1">
          <a:picLocks noChangeAspect="1"/>
        </xdr:cNvPicPr>
      </xdr:nvPicPr>
      <xdr:blipFill>
        <a:blip r:embed="rId1"/>
        <a:stretch>
          <a:fillRect/>
        </a:stretch>
      </xdr:blipFill>
      <xdr:spPr>
        <a:xfrm>
          <a:off x="695325" y="514350"/>
          <a:ext cx="14478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0</xdr:row>
      <xdr:rowOff>485775</xdr:rowOff>
    </xdr:from>
    <xdr:to>
      <xdr:col>1</xdr:col>
      <xdr:colOff>2152650</xdr:colOff>
      <xdr:row>4</xdr:row>
      <xdr:rowOff>361950</xdr:rowOff>
    </xdr:to>
    <xdr:pic>
      <xdr:nvPicPr>
        <xdr:cNvPr id="1" name="Рисунок 1"/>
        <xdr:cNvPicPr preferRelativeResize="1">
          <a:picLocks noChangeAspect="1"/>
        </xdr:cNvPicPr>
      </xdr:nvPicPr>
      <xdr:blipFill>
        <a:blip r:embed="rId1"/>
        <a:stretch>
          <a:fillRect/>
        </a:stretch>
      </xdr:blipFill>
      <xdr:spPr>
        <a:xfrm>
          <a:off x="742950" y="485775"/>
          <a:ext cx="1466850" cy="1114425"/>
        </a:xfrm>
        <a:prstGeom prst="rect">
          <a:avLst/>
        </a:prstGeom>
        <a:noFill/>
        <a:ln w="9525" cmpd="sng">
          <a:noFill/>
        </a:ln>
      </xdr:spPr>
    </xdr:pic>
    <xdr:clientData/>
  </xdr:twoCellAnchor>
  <xdr:twoCellAnchor editAs="oneCell">
    <xdr:from>
      <xdr:col>1</xdr:col>
      <xdr:colOff>685800</xdr:colOff>
      <xdr:row>20</xdr:row>
      <xdr:rowOff>47625</xdr:rowOff>
    </xdr:from>
    <xdr:to>
      <xdr:col>1</xdr:col>
      <xdr:colOff>2028825</xdr:colOff>
      <xdr:row>23</xdr:row>
      <xdr:rowOff>314325</xdr:rowOff>
    </xdr:to>
    <xdr:pic>
      <xdr:nvPicPr>
        <xdr:cNvPr id="2" name="Рисунок 2"/>
        <xdr:cNvPicPr preferRelativeResize="1">
          <a:picLocks noChangeAspect="1"/>
        </xdr:cNvPicPr>
      </xdr:nvPicPr>
      <xdr:blipFill>
        <a:blip r:embed="rId1"/>
        <a:stretch>
          <a:fillRect/>
        </a:stretch>
      </xdr:blipFill>
      <xdr:spPr>
        <a:xfrm>
          <a:off x="742950" y="6743700"/>
          <a:ext cx="1343025" cy="100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24</xdr:row>
      <xdr:rowOff>66675</xdr:rowOff>
    </xdr:from>
    <xdr:to>
      <xdr:col>5</xdr:col>
      <xdr:colOff>0</xdr:colOff>
      <xdr:row>24</xdr:row>
      <xdr:rowOff>104775</xdr:rowOff>
    </xdr:to>
    <xdr:pic>
      <xdr:nvPicPr>
        <xdr:cNvPr id="1" name="Рисунок 61" descr="ДВ.jpg"/>
        <xdr:cNvPicPr preferRelativeResize="1">
          <a:picLocks noChangeAspect="1"/>
        </xdr:cNvPicPr>
      </xdr:nvPicPr>
      <xdr:blipFill>
        <a:blip r:embed="rId1"/>
        <a:stretch>
          <a:fillRect/>
        </a:stretch>
      </xdr:blipFill>
      <xdr:spPr>
        <a:xfrm>
          <a:off x="12049125" y="7162800"/>
          <a:ext cx="0" cy="38100"/>
        </a:xfrm>
        <a:prstGeom prst="rect">
          <a:avLst/>
        </a:prstGeom>
        <a:noFill/>
        <a:ln w="9525" cmpd="sng">
          <a:noFill/>
        </a:ln>
      </xdr:spPr>
    </xdr:pic>
    <xdr:clientData/>
  </xdr:twoCellAnchor>
  <xdr:twoCellAnchor editAs="oneCell">
    <xdr:from>
      <xdr:col>5</xdr:col>
      <xdr:colOff>0</xdr:colOff>
      <xdr:row>24</xdr:row>
      <xdr:rowOff>66675</xdr:rowOff>
    </xdr:from>
    <xdr:to>
      <xdr:col>5</xdr:col>
      <xdr:colOff>0</xdr:colOff>
      <xdr:row>24</xdr:row>
      <xdr:rowOff>104775</xdr:rowOff>
    </xdr:to>
    <xdr:pic>
      <xdr:nvPicPr>
        <xdr:cNvPr id="2" name="Рисунок 62" descr="ДУ.jpg"/>
        <xdr:cNvPicPr preferRelativeResize="1">
          <a:picLocks noChangeAspect="1"/>
        </xdr:cNvPicPr>
      </xdr:nvPicPr>
      <xdr:blipFill>
        <a:blip r:embed="rId2"/>
        <a:stretch>
          <a:fillRect/>
        </a:stretch>
      </xdr:blipFill>
      <xdr:spPr>
        <a:xfrm>
          <a:off x="12049125" y="7162800"/>
          <a:ext cx="0" cy="38100"/>
        </a:xfrm>
        <a:prstGeom prst="rect">
          <a:avLst/>
        </a:prstGeom>
        <a:noFill/>
        <a:ln w="9525" cmpd="sng">
          <a:noFill/>
        </a:ln>
      </xdr:spPr>
    </xdr:pic>
    <xdr:clientData/>
  </xdr:twoCellAnchor>
  <xdr:twoCellAnchor editAs="oneCell">
    <xdr:from>
      <xdr:col>5</xdr:col>
      <xdr:colOff>0</xdr:colOff>
      <xdr:row>17</xdr:row>
      <xdr:rowOff>457200</xdr:rowOff>
    </xdr:from>
    <xdr:to>
      <xdr:col>5</xdr:col>
      <xdr:colOff>0</xdr:colOff>
      <xdr:row>18</xdr:row>
      <xdr:rowOff>28575</xdr:rowOff>
    </xdr:to>
    <xdr:pic>
      <xdr:nvPicPr>
        <xdr:cNvPr id="3" name="Рисунок 77" descr="77жЯщикбСс.jpg"/>
        <xdr:cNvPicPr preferRelativeResize="1">
          <a:picLocks noChangeAspect="1"/>
        </xdr:cNvPicPr>
      </xdr:nvPicPr>
      <xdr:blipFill>
        <a:blip r:embed="rId3"/>
        <a:stretch>
          <a:fillRect/>
        </a:stretch>
      </xdr:blipFill>
      <xdr:spPr>
        <a:xfrm>
          <a:off x="12049125" y="5162550"/>
          <a:ext cx="0" cy="19050"/>
        </a:xfrm>
        <a:prstGeom prst="rect">
          <a:avLst/>
        </a:prstGeom>
        <a:noFill/>
        <a:ln w="9525" cmpd="sng">
          <a:noFill/>
        </a:ln>
      </xdr:spPr>
    </xdr:pic>
    <xdr:clientData/>
  </xdr:twoCellAnchor>
  <xdr:twoCellAnchor editAs="oneCell">
    <xdr:from>
      <xdr:col>5</xdr:col>
      <xdr:colOff>0</xdr:colOff>
      <xdr:row>19</xdr:row>
      <xdr:rowOff>0</xdr:rowOff>
    </xdr:from>
    <xdr:to>
      <xdr:col>5</xdr:col>
      <xdr:colOff>0</xdr:colOff>
      <xdr:row>19</xdr:row>
      <xdr:rowOff>142875</xdr:rowOff>
    </xdr:to>
    <xdr:pic>
      <xdr:nvPicPr>
        <xdr:cNvPr id="4" name="Рисунок 85" descr="01.jpg"/>
        <xdr:cNvPicPr preferRelativeResize="1">
          <a:picLocks noChangeAspect="1"/>
        </xdr:cNvPicPr>
      </xdr:nvPicPr>
      <xdr:blipFill>
        <a:blip r:embed="rId4"/>
        <a:stretch>
          <a:fillRect/>
        </a:stretch>
      </xdr:blipFill>
      <xdr:spPr>
        <a:xfrm>
          <a:off x="12049125" y="5457825"/>
          <a:ext cx="0" cy="142875"/>
        </a:xfrm>
        <a:prstGeom prst="rect">
          <a:avLst/>
        </a:prstGeom>
        <a:noFill/>
        <a:ln w="9525" cmpd="sng">
          <a:noFill/>
        </a:ln>
      </xdr:spPr>
    </xdr:pic>
    <xdr:clientData/>
  </xdr:twoCellAnchor>
  <xdr:twoCellAnchor editAs="oneCell">
    <xdr:from>
      <xdr:col>5</xdr:col>
      <xdr:colOff>0</xdr:colOff>
      <xdr:row>19</xdr:row>
      <xdr:rowOff>0</xdr:rowOff>
    </xdr:from>
    <xdr:to>
      <xdr:col>5</xdr:col>
      <xdr:colOff>0</xdr:colOff>
      <xdr:row>19</xdr:row>
      <xdr:rowOff>19050</xdr:rowOff>
    </xdr:to>
    <xdr:pic>
      <xdr:nvPicPr>
        <xdr:cNvPr id="5" name="Рисунок 86" descr="02.jpg"/>
        <xdr:cNvPicPr preferRelativeResize="1">
          <a:picLocks noChangeAspect="1"/>
        </xdr:cNvPicPr>
      </xdr:nvPicPr>
      <xdr:blipFill>
        <a:blip r:embed="rId5"/>
        <a:stretch>
          <a:fillRect/>
        </a:stretch>
      </xdr:blipFill>
      <xdr:spPr>
        <a:xfrm>
          <a:off x="12049125" y="5457825"/>
          <a:ext cx="0" cy="19050"/>
        </a:xfrm>
        <a:prstGeom prst="rect">
          <a:avLst/>
        </a:prstGeom>
        <a:noFill/>
        <a:ln w="9525" cmpd="sng">
          <a:noFill/>
        </a:ln>
      </xdr:spPr>
    </xdr:pic>
    <xdr:clientData/>
  </xdr:twoCellAnchor>
  <xdr:twoCellAnchor editAs="oneCell">
    <xdr:from>
      <xdr:col>5</xdr:col>
      <xdr:colOff>0</xdr:colOff>
      <xdr:row>48</xdr:row>
      <xdr:rowOff>0</xdr:rowOff>
    </xdr:from>
    <xdr:to>
      <xdr:col>5</xdr:col>
      <xdr:colOff>0</xdr:colOff>
      <xdr:row>48</xdr:row>
      <xdr:rowOff>0</xdr:rowOff>
    </xdr:to>
    <xdr:pic>
      <xdr:nvPicPr>
        <xdr:cNvPr id="6" name="Рисунок 89" descr="05.jpg"/>
        <xdr:cNvPicPr preferRelativeResize="1">
          <a:picLocks noChangeAspect="1"/>
        </xdr:cNvPicPr>
      </xdr:nvPicPr>
      <xdr:blipFill>
        <a:blip r:embed="rId6"/>
        <a:stretch>
          <a:fillRect/>
        </a:stretch>
      </xdr:blipFill>
      <xdr:spPr>
        <a:xfrm>
          <a:off x="12049125" y="14468475"/>
          <a:ext cx="0" cy="0"/>
        </a:xfrm>
        <a:prstGeom prst="rect">
          <a:avLst/>
        </a:prstGeom>
        <a:noFill/>
        <a:ln w="9525" cmpd="sng">
          <a:noFill/>
        </a:ln>
      </xdr:spPr>
    </xdr:pic>
    <xdr:clientData/>
  </xdr:twoCellAnchor>
  <xdr:twoCellAnchor editAs="oneCell">
    <xdr:from>
      <xdr:col>5</xdr:col>
      <xdr:colOff>0</xdr:colOff>
      <xdr:row>123</xdr:row>
      <xdr:rowOff>28575</xdr:rowOff>
    </xdr:from>
    <xdr:to>
      <xdr:col>5</xdr:col>
      <xdr:colOff>0</xdr:colOff>
      <xdr:row>123</xdr:row>
      <xdr:rowOff>57150</xdr:rowOff>
    </xdr:to>
    <xdr:pic>
      <xdr:nvPicPr>
        <xdr:cNvPr id="7" name="Рисунок 95" descr="11.jpg"/>
        <xdr:cNvPicPr preferRelativeResize="1">
          <a:picLocks noChangeAspect="1"/>
        </xdr:cNvPicPr>
      </xdr:nvPicPr>
      <xdr:blipFill>
        <a:blip r:embed="rId7"/>
        <a:stretch>
          <a:fillRect/>
        </a:stretch>
      </xdr:blipFill>
      <xdr:spPr>
        <a:xfrm>
          <a:off x="12049125" y="32385000"/>
          <a:ext cx="0" cy="28575"/>
        </a:xfrm>
        <a:prstGeom prst="rect">
          <a:avLst/>
        </a:prstGeom>
        <a:noFill/>
        <a:ln w="9525" cmpd="sng">
          <a:noFill/>
        </a:ln>
      </xdr:spPr>
    </xdr:pic>
    <xdr:clientData/>
  </xdr:twoCellAnchor>
  <xdr:twoCellAnchor editAs="oneCell">
    <xdr:from>
      <xdr:col>5</xdr:col>
      <xdr:colOff>0</xdr:colOff>
      <xdr:row>47</xdr:row>
      <xdr:rowOff>114300</xdr:rowOff>
    </xdr:from>
    <xdr:to>
      <xdr:col>5</xdr:col>
      <xdr:colOff>0</xdr:colOff>
      <xdr:row>47</xdr:row>
      <xdr:rowOff>114300</xdr:rowOff>
    </xdr:to>
    <xdr:pic>
      <xdr:nvPicPr>
        <xdr:cNvPr id="8" name="Рисунок 97"/>
        <xdr:cNvPicPr preferRelativeResize="1">
          <a:picLocks noChangeAspect="1"/>
        </xdr:cNvPicPr>
      </xdr:nvPicPr>
      <xdr:blipFill>
        <a:blip r:embed="rId8"/>
        <a:stretch>
          <a:fillRect/>
        </a:stretch>
      </xdr:blipFill>
      <xdr:spPr>
        <a:xfrm>
          <a:off x="12049125" y="14077950"/>
          <a:ext cx="0" cy="0"/>
        </a:xfrm>
        <a:prstGeom prst="rect">
          <a:avLst/>
        </a:prstGeom>
        <a:noFill/>
        <a:ln w="9525" cmpd="sng">
          <a:noFill/>
        </a:ln>
      </xdr:spPr>
    </xdr:pic>
    <xdr:clientData/>
  </xdr:twoCellAnchor>
  <xdr:twoCellAnchor editAs="oneCell">
    <xdr:from>
      <xdr:col>5</xdr:col>
      <xdr:colOff>0</xdr:colOff>
      <xdr:row>64</xdr:row>
      <xdr:rowOff>0</xdr:rowOff>
    </xdr:from>
    <xdr:to>
      <xdr:col>5</xdr:col>
      <xdr:colOff>0</xdr:colOff>
      <xdr:row>64</xdr:row>
      <xdr:rowOff>0</xdr:rowOff>
    </xdr:to>
    <xdr:pic>
      <xdr:nvPicPr>
        <xdr:cNvPr id="9" name="Рисунок 31" descr="05.jpg"/>
        <xdr:cNvPicPr preferRelativeResize="1">
          <a:picLocks noChangeAspect="1"/>
        </xdr:cNvPicPr>
      </xdr:nvPicPr>
      <xdr:blipFill>
        <a:blip r:embed="rId6"/>
        <a:stretch>
          <a:fillRect/>
        </a:stretch>
      </xdr:blipFill>
      <xdr:spPr>
        <a:xfrm>
          <a:off x="12049125" y="18497550"/>
          <a:ext cx="0" cy="0"/>
        </a:xfrm>
        <a:prstGeom prst="rect">
          <a:avLst/>
        </a:prstGeom>
        <a:noFill/>
        <a:ln w="9525" cmpd="sng">
          <a:noFill/>
        </a:ln>
      </xdr:spPr>
    </xdr:pic>
    <xdr:clientData/>
  </xdr:twoCellAnchor>
  <xdr:twoCellAnchor editAs="oneCell">
    <xdr:from>
      <xdr:col>1</xdr:col>
      <xdr:colOff>742950</xdr:colOff>
      <xdr:row>1</xdr:row>
      <xdr:rowOff>9525</xdr:rowOff>
    </xdr:from>
    <xdr:to>
      <xdr:col>1</xdr:col>
      <xdr:colOff>2038350</xdr:colOff>
      <xdr:row>4</xdr:row>
      <xdr:rowOff>247650</xdr:rowOff>
    </xdr:to>
    <xdr:pic>
      <xdr:nvPicPr>
        <xdr:cNvPr id="10" name="Рисунок 26"/>
        <xdr:cNvPicPr preferRelativeResize="1">
          <a:picLocks noChangeAspect="1"/>
        </xdr:cNvPicPr>
      </xdr:nvPicPr>
      <xdr:blipFill>
        <a:blip r:embed="rId9"/>
        <a:stretch>
          <a:fillRect/>
        </a:stretch>
      </xdr:blipFill>
      <xdr:spPr>
        <a:xfrm>
          <a:off x="800100" y="504825"/>
          <a:ext cx="1295400" cy="971550"/>
        </a:xfrm>
        <a:prstGeom prst="rect">
          <a:avLst/>
        </a:prstGeom>
        <a:noFill/>
        <a:ln w="9525" cmpd="sng">
          <a:noFill/>
        </a:ln>
      </xdr:spPr>
    </xdr:pic>
    <xdr:clientData/>
  </xdr:twoCellAnchor>
  <xdr:twoCellAnchor editAs="oneCell">
    <xdr:from>
      <xdr:col>1</xdr:col>
      <xdr:colOff>838200</xdr:colOff>
      <xdr:row>170</xdr:row>
      <xdr:rowOff>47625</xdr:rowOff>
    </xdr:from>
    <xdr:to>
      <xdr:col>1</xdr:col>
      <xdr:colOff>2028825</xdr:colOff>
      <xdr:row>173</xdr:row>
      <xdr:rowOff>200025</xdr:rowOff>
    </xdr:to>
    <xdr:pic>
      <xdr:nvPicPr>
        <xdr:cNvPr id="11" name="Рисунок 20"/>
        <xdr:cNvPicPr preferRelativeResize="1">
          <a:picLocks noChangeAspect="1"/>
        </xdr:cNvPicPr>
      </xdr:nvPicPr>
      <xdr:blipFill>
        <a:blip r:embed="rId9"/>
        <a:stretch>
          <a:fillRect/>
        </a:stretch>
      </xdr:blipFill>
      <xdr:spPr>
        <a:xfrm>
          <a:off x="895350" y="45767625"/>
          <a:ext cx="1190625"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69</xdr:row>
      <xdr:rowOff>114300</xdr:rowOff>
    </xdr:from>
    <xdr:to>
      <xdr:col>16</xdr:col>
      <xdr:colOff>9525</xdr:colOff>
      <xdr:row>69</xdr:row>
      <xdr:rowOff>114300</xdr:rowOff>
    </xdr:to>
    <xdr:pic>
      <xdr:nvPicPr>
        <xdr:cNvPr id="1" name="Рисунок 10" descr="Альберо м.jpg"/>
        <xdr:cNvPicPr preferRelativeResize="1">
          <a:picLocks noChangeAspect="1"/>
        </xdr:cNvPicPr>
      </xdr:nvPicPr>
      <xdr:blipFill>
        <a:blip r:embed="rId1"/>
        <a:stretch>
          <a:fillRect/>
        </a:stretch>
      </xdr:blipFill>
      <xdr:spPr>
        <a:xfrm>
          <a:off x="11582400" y="28032075"/>
          <a:ext cx="9525" cy="0"/>
        </a:xfrm>
        <a:prstGeom prst="rect">
          <a:avLst/>
        </a:prstGeom>
        <a:noFill/>
        <a:ln w="9525" cmpd="sng">
          <a:noFill/>
        </a:ln>
      </xdr:spPr>
    </xdr:pic>
    <xdr:clientData/>
  </xdr:twoCellAnchor>
  <xdr:twoCellAnchor editAs="oneCell">
    <xdr:from>
      <xdr:col>16</xdr:col>
      <xdr:colOff>0</xdr:colOff>
      <xdr:row>71</xdr:row>
      <xdr:rowOff>123825</xdr:rowOff>
    </xdr:from>
    <xdr:to>
      <xdr:col>16</xdr:col>
      <xdr:colOff>0</xdr:colOff>
      <xdr:row>71</xdr:row>
      <xdr:rowOff>133350</xdr:rowOff>
    </xdr:to>
    <xdr:pic>
      <xdr:nvPicPr>
        <xdr:cNvPr id="2" name="Рисунок 11" descr="Валео м.jpg"/>
        <xdr:cNvPicPr preferRelativeResize="1">
          <a:picLocks noChangeAspect="1"/>
        </xdr:cNvPicPr>
      </xdr:nvPicPr>
      <xdr:blipFill>
        <a:blip r:embed="rId2"/>
        <a:stretch>
          <a:fillRect/>
        </a:stretch>
      </xdr:blipFill>
      <xdr:spPr>
        <a:xfrm>
          <a:off x="11582400" y="28803600"/>
          <a:ext cx="0" cy="9525"/>
        </a:xfrm>
        <a:prstGeom prst="rect">
          <a:avLst/>
        </a:prstGeom>
        <a:noFill/>
        <a:ln w="9525" cmpd="sng">
          <a:noFill/>
        </a:ln>
      </xdr:spPr>
    </xdr:pic>
    <xdr:clientData/>
  </xdr:twoCellAnchor>
  <xdr:twoCellAnchor editAs="oneCell">
    <xdr:from>
      <xdr:col>16</xdr:col>
      <xdr:colOff>0</xdr:colOff>
      <xdr:row>74</xdr:row>
      <xdr:rowOff>0</xdr:rowOff>
    </xdr:from>
    <xdr:to>
      <xdr:col>16</xdr:col>
      <xdr:colOff>0</xdr:colOff>
      <xdr:row>74</xdr:row>
      <xdr:rowOff>0</xdr:rowOff>
    </xdr:to>
    <xdr:pic>
      <xdr:nvPicPr>
        <xdr:cNvPr id="3" name="Рисунок 12" descr="Виктория м.jpg"/>
        <xdr:cNvPicPr preferRelativeResize="1">
          <a:picLocks noChangeAspect="1"/>
        </xdr:cNvPicPr>
      </xdr:nvPicPr>
      <xdr:blipFill>
        <a:blip r:embed="rId3"/>
        <a:stretch>
          <a:fillRect/>
        </a:stretch>
      </xdr:blipFill>
      <xdr:spPr>
        <a:xfrm>
          <a:off x="11582400" y="31422975"/>
          <a:ext cx="0" cy="0"/>
        </a:xfrm>
        <a:prstGeom prst="rect">
          <a:avLst/>
        </a:prstGeom>
        <a:noFill/>
        <a:ln w="9525" cmpd="sng">
          <a:noFill/>
        </a:ln>
      </xdr:spPr>
    </xdr:pic>
    <xdr:clientData/>
  </xdr:twoCellAnchor>
  <xdr:twoCellAnchor editAs="oneCell">
    <xdr:from>
      <xdr:col>16</xdr:col>
      <xdr:colOff>0</xdr:colOff>
      <xdr:row>74</xdr:row>
      <xdr:rowOff>0</xdr:rowOff>
    </xdr:from>
    <xdr:to>
      <xdr:col>16</xdr:col>
      <xdr:colOff>0</xdr:colOff>
      <xdr:row>74</xdr:row>
      <xdr:rowOff>0</xdr:rowOff>
    </xdr:to>
    <xdr:pic>
      <xdr:nvPicPr>
        <xdr:cNvPr id="4" name="Рисунок 13"/>
        <xdr:cNvPicPr preferRelativeResize="1">
          <a:picLocks noChangeAspect="1"/>
        </xdr:cNvPicPr>
      </xdr:nvPicPr>
      <xdr:blipFill>
        <a:blip r:embed="rId4"/>
        <a:stretch>
          <a:fillRect/>
        </a:stretch>
      </xdr:blipFill>
      <xdr:spPr>
        <a:xfrm>
          <a:off x="11582400" y="31422975"/>
          <a:ext cx="0" cy="0"/>
        </a:xfrm>
        <a:prstGeom prst="rect">
          <a:avLst/>
        </a:prstGeom>
        <a:noFill/>
        <a:ln w="9525" cmpd="sng">
          <a:noFill/>
        </a:ln>
      </xdr:spPr>
    </xdr:pic>
    <xdr:clientData/>
  </xdr:twoCellAnchor>
  <xdr:twoCellAnchor editAs="oneCell">
    <xdr:from>
      <xdr:col>16</xdr:col>
      <xdr:colOff>0</xdr:colOff>
      <xdr:row>74</xdr:row>
      <xdr:rowOff>0</xdr:rowOff>
    </xdr:from>
    <xdr:to>
      <xdr:col>16</xdr:col>
      <xdr:colOff>0</xdr:colOff>
      <xdr:row>74</xdr:row>
      <xdr:rowOff>0</xdr:rowOff>
    </xdr:to>
    <xdr:pic>
      <xdr:nvPicPr>
        <xdr:cNvPr id="5" name="Рисунок 14"/>
        <xdr:cNvPicPr preferRelativeResize="1">
          <a:picLocks noChangeAspect="1"/>
        </xdr:cNvPicPr>
      </xdr:nvPicPr>
      <xdr:blipFill>
        <a:blip r:embed="rId5"/>
        <a:stretch>
          <a:fillRect/>
        </a:stretch>
      </xdr:blipFill>
      <xdr:spPr>
        <a:xfrm>
          <a:off x="11582400" y="31422975"/>
          <a:ext cx="0" cy="0"/>
        </a:xfrm>
        <a:prstGeom prst="rect">
          <a:avLst/>
        </a:prstGeom>
        <a:noFill/>
        <a:ln w="9525" cmpd="sng">
          <a:noFill/>
        </a:ln>
      </xdr:spPr>
    </xdr:pic>
    <xdr:clientData/>
  </xdr:twoCellAnchor>
  <xdr:twoCellAnchor editAs="oneCell">
    <xdr:from>
      <xdr:col>4</xdr:col>
      <xdr:colOff>428625</xdr:colOff>
      <xdr:row>0</xdr:row>
      <xdr:rowOff>0</xdr:rowOff>
    </xdr:from>
    <xdr:to>
      <xdr:col>4</xdr:col>
      <xdr:colOff>485775</xdr:colOff>
      <xdr:row>0</xdr:row>
      <xdr:rowOff>0</xdr:rowOff>
    </xdr:to>
    <xdr:pic>
      <xdr:nvPicPr>
        <xdr:cNvPr id="6" name="Рисунок 1" descr="лого 1.jpg"/>
        <xdr:cNvPicPr preferRelativeResize="1">
          <a:picLocks noChangeAspect="1"/>
        </xdr:cNvPicPr>
      </xdr:nvPicPr>
      <xdr:blipFill>
        <a:blip r:embed="rId6"/>
        <a:stretch>
          <a:fillRect/>
        </a:stretch>
      </xdr:blipFill>
      <xdr:spPr>
        <a:xfrm>
          <a:off x="485775" y="0"/>
          <a:ext cx="57150" cy="0"/>
        </a:xfrm>
        <a:prstGeom prst="rect">
          <a:avLst/>
        </a:prstGeom>
        <a:noFill/>
        <a:ln w="9525" cmpd="sng">
          <a:noFill/>
        </a:ln>
      </xdr:spPr>
    </xdr:pic>
    <xdr:clientData/>
  </xdr:twoCellAnchor>
  <xdr:twoCellAnchor editAs="oneCell">
    <xdr:from>
      <xdr:col>4</xdr:col>
      <xdr:colOff>847725</xdr:colOff>
      <xdr:row>1</xdr:row>
      <xdr:rowOff>19050</xdr:rowOff>
    </xdr:from>
    <xdr:to>
      <xdr:col>5</xdr:col>
      <xdr:colOff>571500</xdr:colOff>
      <xdr:row>4</xdr:row>
      <xdr:rowOff>361950</xdr:rowOff>
    </xdr:to>
    <xdr:pic>
      <xdr:nvPicPr>
        <xdr:cNvPr id="7" name="Рисунок 16"/>
        <xdr:cNvPicPr preferRelativeResize="1">
          <a:picLocks noChangeAspect="1"/>
        </xdr:cNvPicPr>
      </xdr:nvPicPr>
      <xdr:blipFill>
        <a:blip r:embed="rId7"/>
        <a:stretch>
          <a:fillRect/>
        </a:stretch>
      </xdr:blipFill>
      <xdr:spPr>
        <a:xfrm>
          <a:off x="904875" y="514350"/>
          <a:ext cx="1438275" cy="1085850"/>
        </a:xfrm>
        <a:prstGeom prst="rect">
          <a:avLst/>
        </a:prstGeom>
        <a:noFill/>
        <a:ln w="9525" cmpd="sng">
          <a:noFill/>
        </a:ln>
      </xdr:spPr>
    </xdr:pic>
    <xdr:clientData/>
  </xdr:twoCellAnchor>
  <xdr:twoCellAnchor editAs="oneCell">
    <xdr:from>
      <xdr:col>4</xdr:col>
      <xdr:colOff>428625</xdr:colOff>
      <xdr:row>35</xdr:row>
      <xdr:rowOff>0</xdr:rowOff>
    </xdr:from>
    <xdr:to>
      <xdr:col>4</xdr:col>
      <xdr:colOff>485775</xdr:colOff>
      <xdr:row>35</xdr:row>
      <xdr:rowOff>0</xdr:rowOff>
    </xdr:to>
    <xdr:pic>
      <xdr:nvPicPr>
        <xdr:cNvPr id="8" name="Рисунок 1" descr="лого 1.jpg"/>
        <xdr:cNvPicPr preferRelativeResize="1">
          <a:picLocks noChangeAspect="1"/>
        </xdr:cNvPicPr>
      </xdr:nvPicPr>
      <xdr:blipFill>
        <a:blip r:embed="rId6"/>
        <a:stretch>
          <a:fillRect/>
        </a:stretch>
      </xdr:blipFill>
      <xdr:spPr>
        <a:xfrm>
          <a:off x="485775" y="18516600"/>
          <a:ext cx="57150" cy="0"/>
        </a:xfrm>
        <a:prstGeom prst="rect">
          <a:avLst/>
        </a:prstGeom>
        <a:noFill/>
        <a:ln w="9525" cmpd="sng">
          <a:noFill/>
        </a:ln>
      </xdr:spPr>
    </xdr:pic>
    <xdr:clientData/>
  </xdr:twoCellAnchor>
  <xdr:twoCellAnchor editAs="oneCell">
    <xdr:from>
      <xdr:col>16</xdr:col>
      <xdr:colOff>0</xdr:colOff>
      <xdr:row>70</xdr:row>
      <xdr:rowOff>123825</xdr:rowOff>
    </xdr:from>
    <xdr:to>
      <xdr:col>16</xdr:col>
      <xdr:colOff>0</xdr:colOff>
      <xdr:row>70</xdr:row>
      <xdr:rowOff>133350</xdr:rowOff>
    </xdr:to>
    <xdr:pic>
      <xdr:nvPicPr>
        <xdr:cNvPr id="9" name="Рисунок 9" descr="Валео м.jpg"/>
        <xdr:cNvPicPr preferRelativeResize="1">
          <a:picLocks noChangeAspect="1"/>
        </xdr:cNvPicPr>
      </xdr:nvPicPr>
      <xdr:blipFill>
        <a:blip r:embed="rId2"/>
        <a:stretch>
          <a:fillRect/>
        </a:stretch>
      </xdr:blipFill>
      <xdr:spPr>
        <a:xfrm>
          <a:off x="11582400" y="28422600"/>
          <a:ext cx="0"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28575</xdr:rowOff>
    </xdr:from>
    <xdr:to>
      <xdr:col>3</xdr:col>
      <xdr:colOff>828675</xdr:colOff>
      <xdr:row>4</xdr:row>
      <xdr:rowOff>371475</xdr:rowOff>
    </xdr:to>
    <xdr:pic>
      <xdr:nvPicPr>
        <xdr:cNvPr id="1" name="Рисунок 1"/>
        <xdr:cNvPicPr preferRelativeResize="1">
          <a:picLocks noChangeAspect="1"/>
        </xdr:cNvPicPr>
      </xdr:nvPicPr>
      <xdr:blipFill>
        <a:blip r:embed="rId1"/>
        <a:stretch>
          <a:fillRect/>
        </a:stretch>
      </xdr:blipFill>
      <xdr:spPr>
        <a:xfrm>
          <a:off x="676275" y="523875"/>
          <a:ext cx="1428750" cy="1085850"/>
        </a:xfrm>
        <a:prstGeom prst="rect">
          <a:avLst/>
        </a:prstGeom>
        <a:noFill/>
        <a:ln w="9525" cmpd="sng">
          <a:noFill/>
        </a:ln>
      </xdr:spPr>
    </xdr:pic>
    <xdr:clientData/>
  </xdr:twoCellAnchor>
  <xdr:twoCellAnchor editAs="oneCell">
    <xdr:from>
      <xdr:col>1</xdr:col>
      <xdr:colOff>428625</xdr:colOff>
      <xdr:row>46</xdr:row>
      <xdr:rowOff>0</xdr:rowOff>
    </xdr:from>
    <xdr:to>
      <xdr:col>1</xdr:col>
      <xdr:colOff>485775</xdr:colOff>
      <xdr:row>46</xdr:row>
      <xdr:rowOff>0</xdr:rowOff>
    </xdr:to>
    <xdr:pic>
      <xdr:nvPicPr>
        <xdr:cNvPr id="2" name="Рисунок 1" descr="лого 1.jpg"/>
        <xdr:cNvPicPr preferRelativeResize="1">
          <a:picLocks noChangeAspect="1"/>
        </xdr:cNvPicPr>
      </xdr:nvPicPr>
      <xdr:blipFill>
        <a:blip r:embed="rId2"/>
        <a:stretch>
          <a:fillRect/>
        </a:stretch>
      </xdr:blipFill>
      <xdr:spPr>
        <a:xfrm>
          <a:off x="485775" y="14182725"/>
          <a:ext cx="571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28575</xdr:rowOff>
    </xdr:from>
    <xdr:to>
      <xdr:col>3</xdr:col>
      <xdr:colOff>847725</xdr:colOff>
      <xdr:row>4</xdr:row>
      <xdr:rowOff>361950</xdr:rowOff>
    </xdr:to>
    <xdr:pic>
      <xdr:nvPicPr>
        <xdr:cNvPr id="1" name="Рисунок 1"/>
        <xdr:cNvPicPr preferRelativeResize="1">
          <a:picLocks noChangeAspect="1"/>
        </xdr:cNvPicPr>
      </xdr:nvPicPr>
      <xdr:blipFill>
        <a:blip r:embed="rId1"/>
        <a:stretch>
          <a:fillRect/>
        </a:stretch>
      </xdr:blipFill>
      <xdr:spPr>
        <a:xfrm>
          <a:off x="685800" y="523875"/>
          <a:ext cx="1438275" cy="1076325"/>
        </a:xfrm>
        <a:prstGeom prst="rect">
          <a:avLst/>
        </a:prstGeom>
        <a:noFill/>
        <a:ln w="9525" cmpd="sng">
          <a:noFill/>
        </a:ln>
      </xdr:spPr>
    </xdr:pic>
    <xdr:clientData/>
  </xdr:twoCellAnchor>
  <xdr:twoCellAnchor editAs="oneCell">
    <xdr:from>
      <xdr:col>1</xdr:col>
      <xdr:colOff>428625</xdr:colOff>
      <xdr:row>17</xdr:row>
      <xdr:rowOff>0</xdr:rowOff>
    </xdr:from>
    <xdr:to>
      <xdr:col>1</xdr:col>
      <xdr:colOff>485775</xdr:colOff>
      <xdr:row>17</xdr:row>
      <xdr:rowOff>0</xdr:rowOff>
    </xdr:to>
    <xdr:pic>
      <xdr:nvPicPr>
        <xdr:cNvPr id="2" name="Рисунок 1" descr="лого 1.jpg"/>
        <xdr:cNvPicPr preferRelativeResize="1">
          <a:picLocks noChangeAspect="1"/>
        </xdr:cNvPicPr>
      </xdr:nvPicPr>
      <xdr:blipFill>
        <a:blip r:embed="rId2"/>
        <a:stretch>
          <a:fillRect/>
        </a:stretch>
      </xdr:blipFill>
      <xdr:spPr>
        <a:xfrm>
          <a:off x="485775" y="5000625"/>
          <a:ext cx="5715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19050</xdr:rowOff>
    </xdr:from>
    <xdr:to>
      <xdr:col>3</xdr:col>
      <xdr:colOff>866775</xdr:colOff>
      <xdr:row>4</xdr:row>
      <xdr:rowOff>342900</xdr:rowOff>
    </xdr:to>
    <xdr:pic>
      <xdr:nvPicPr>
        <xdr:cNvPr id="1" name="Рисунок 14"/>
        <xdr:cNvPicPr preferRelativeResize="1">
          <a:picLocks noChangeAspect="1"/>
        </xdr:cNvPicPr>
      </xdr:nvPicPr>
      <xdr:blipFill>
        <a:blip r:embed="rId1"/>
        <a:stretch>
          <a:fillRect/>
        </a:stretch>
      </xdr:blipFill>
      <xdr:spPr>
        <a:xfrm>
          <a:off x="704850" y="514350"/>
          <a:ext cx="1438275" cy="1066800"/>
        </a:xfrm>
        <a:prstGeom prst="rect">
          <a:avLst/>
        </a:prstGeom>
        <a:noFill/>
        <a:ln w="9525" cmpd="sng">
          <a:noFill/>
        </a:ln>
      </xdr:spPr>
    </xdr:pic>
    <xdr:clientData/>
  </xdr:twoCellAnchor>
  <xdr:twoCellAnchor editAs="oneCell">
    <xdr:from>
      <xdr:col>1</xdr:col>
      <xdr:colOff>428625</xdr:colOff>
      <xdr:row>20</xdr:row>
      <xdr:rowOff>0</xdr:rowOff>
    </xdr:from>
    <xdr:to>
      <xdr:col>1</xdr:col>
      <xdr:colOff>485775</xdr:colOff>
      <xdr:row>20</xdr:row>
      <xdr:rowOff>0</xdr:rowOff>
    </xdr:to>
    <xdr:pic>
      <xdr:nvPicPr>
        <xdr:cNvPr id="2" name="Рисунок 1" descr="лого 1.jpg"/>
        <xdr:cNvPicPr preferRelativeResize="1">
          <a:picLocks noChangeAspect="1"/>
        </xdr:cNvPicPr>
      </xdr:nvPicPr>
      <xdr:blipFill>
        <a:blip r:embed="rId2"/>
        <a:stretch>
          <a:fillRect/>
        </a:stretch>
      </xdr:blipFill>
      <xdr:spPr>
        <a:xfrm>
          <a:off x="485775" y="6115050"/>
          <a:ext cx="57150" cy="0"/>
        </a:xfrm>
        <a:prstGeom prst="rect">
          <a:avLst/>
        </a:prstGeom>
        <a:noFill/>
        <a:ln w="9525" cmpd="sng">
          <a:noFill/>
        </a:ln>
      </xdr:spPr>
    </xdr:pic>
    <xdr:clientData/>
  </xdr:twoCellAnchor>
  <xdr:twoCellAnchor editAs="oneCell">
    <xdr:from>
      <xdr:col>1</xdr:col>
      <xdr:colOff>428625</xdr:colOff>
      <xdr:row>26</xdr:row>
      <xdr:rowOff>0</xdr:rowOff>
    </xdr:from>
    <xdr:to>
      <xdr:col>1</xdr:col>
      <xdr:colOff>485775</xdr:colOff>
      <xdr:row>26</xdr:row>
      <xdr:rowOff>0</xdr:rowOff>
    </xdr:to>
    <xdr:pic>
      <xdr:nvPicPr>
        <xdr:cNvPr id="3" name="Рисунок 1" descr="лого 1.jpg"/>
        <xdr:cNvPicPr preferRelativeResize="1">
          <a:picLocks noChangeAspect="1"/>
        </xdr:cNvPicPr>
      </xdr:nvPicPr>
      <xdr:blipFill>
        <a:blip r:embed="rId2"/>
        <a:stretch>
          <a:fillRect/>
        </a:stretch>
      </xdr:blipFill>
      <xdr:spPr>
        <a:xfrm>
          <a:off x="485775" y="7791450"/>
          <a:ext cx="571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A3DF41"/>
    <pageSetUpPr fitToPage="1"/>
  </sheetPr>
  <dimension ref="A1:I51"/>
  <sheetViews>
    <sheetView zoomScale="70" zoomScaleNormal="70" zoomScaleSheetLayoutView="40" zoomScalePageLayoutView="0" workbookViewId="0" topLeftCell="A1">
      <pane ySplit="7" topLeftCell="A26" activePane="bottomLeft" state="frozen"/>
      <selection pane="topLeft" activeCell="S54" sqref="S54"/>
      <selection pane="bottomLeft" activeCell="N18" sqref="N18"/>
    </sheetView>
  </sheetViews>
  <sheetFormatPr defaultColWidth="9.140625" defaultRowHeight="15"/>
  <cols>
    <col min="1" max="1" width="0.85546875" style="3" customWidth="1"/>
    <col min="2" max="2" width="39.7109375" style="232" customWidth="1"/>
    <col min="3" max="3" width="27.7109375" style="172" customWidth="1"/>
    <col min="4" max="4" width="23.7109375" style="232" customWidth="1"/>
    <col min="5" max="5" width="3.28125" style="232" customWidth="1"/>
    <col min="6" max="6" width="39.7109375" style="232" customWidth="1"/>
    <col min="7" max="7" width="27.7109375" style="232" customWidth="1"/>
    <col min="8" max="8" width="51.8515625" style="232" customWidth="1"/>
    <col min="9" max="9" width="20.7109375" style="232" customWidth="1"/>
    <col min="10" max="16384" width="9.140625" style="232" customWidth="1"/>
  </cols>
  <sheetData>
    <row r="1" spans="2:8" ht="39" customHeight="1">
      <c r="B1" s="139" t="s">
        <v>599</v>
      </c>
      <c r="C1" s="167"/>
      <c r="D1" s="134"/>
      <c r="E1" s="134"/>
      <c r="F1" s="134"/>
      <c r="G1" s="134"/>
      <c r="H1" s="138" t="s">
        <v>600</v>
      </c>
    </row>
    <row r="2" spans="2:8" ht="19.5" customHeight="1">
      <c r="B2" s="4"/>
      <c r="C2" s="236"/>
      <c r="D2" s="262" t="s">
        <v>1734</v>
      </c>
      <c r="E2" s="4"/>
      <c r="F2" s="4"/>
      <c r="G2" s="4"/>
      <c r="H2" s="4"/>
    </row>
    <row r="3" spans="2:8" ht="19.5" customHeight="1">
      <c r="B3" s="4"/>
      <c r="C3" s="236"/>
      <c r="D3" s="433"/>
      <c r="E3" s="433"/>
      <c r="F3" s="65"/>
      <c r="G3" s="137"/>
      <c r="H3" s="137" t="s">
        <v>1732</v>
      </c>
    </row>
    <row r="4" spans="2:8" ht="19.5" customHeight="1">
      <c r="B4" s="4"/>
      <c r="C4" s="237"/>
      <c r="D4" s="463"/>
      <c r="E4" s="463"/>
      <c r="F4" s="65"/>
      <c r="G4" s="137"/>
      <c r="H4" s="137" t="s">
        <v>1733</v>
      </c>
    </row>
    <row r="5" spans="2:8" ht="30" customHeight="1">
      <c r="B5" s="4"/>
      <c r="C5" s="338"/>
      <c r="D5" s="338"/>
      <c r="E5" s="339"/>
      <c r="F5" s="15"/>
      <c r="G5" s="5"/>
      <c r="H5" s="174"/>
    </row>
    <row r="6" spans="2:8" ht="30" customHeight="1">
      <c r="B6" s="546"/>
      <c r="C6" s="547"/>
      <c r="D6" s="547"/>
      <c r="E6" s="547"/>
      <c r="F6" s="547"/>
      <c r="G6" s="547"/>
      <c r="H6" s="342">
        <f>'Фасады в пленке ПВХ'!G6</f>
        <v>44804</v>
      </c>
    </row>
    <row r="7" spans="1:8" s="64" customFormat="1" ht="19.5" customHeight="1">
      <c r="A7" s="63"/>
      <c r="B7" s="328" t="s">
        <v>997</v>
      </c>
      <c r="C7" s="183" t="s">
        <v>975</v>
      </c>
      <c r="D7" s="344" t="s">
        <v>998</v>
      </c>
      <c r="E7" s="344"/>
      <c r="F7" s="328" t="s">
        <v>997</v>
      </c>
      <c r="G7" s="183" t="s">
        <v>975</v>
      </c>
      <c r="H7" s="344" t="s">
        <v>998</v>
      </c>
    </row>
    <row r="8" spans="1:8" s="64" customFormat="1" ht="21.75" customHeight="1">
      <c r="A8" s="63"/>
      <c r="B8" s="354" t="s">
        <v>1010</v>
      </c>
      <c r="C8" s="345"/>
      <c r="D8" s="345"/>
      <c r="E8" s="346"/>
      <c r="F8" s="354" t="s">
        <v>1494</v>
      </c>
      <c r="G8" s="345"/>
      <c r="H8" s="345"/>
    </row>
    <row r="9" spans="2:8" ht="21.75" customHeight="1">
      <c r="B9" s="548" t="s">
        <v>999</v>
      </c>
      <c r="C9" s="351" t="s">
        <v>976</v>
      </c>
      <c r="D9" s="541">
        <v>3910</v>
      </c>
      <c r="E9" s="67"/>
      <c r="F9" s="548" t="s">
        <v>988</v>
      </c>
      <c r="G9" s="351" t="s">
        <v>989</v>
      </c>
      <c r="H9" s="350"/>
    </row>
    <row r="10" spans="2:8" ht="21.75" customHeight="1">
      <c r="B10" s="548"/>
      <c r="C10" s="351" t="s">
        <v>977</v>
      </c>
      <c r="D10" s="541">
        <v>4180</v>
      </c>
      <c r="E10" s="67"/>
      <c r="F10" s="548"/>
      <c r="G10" s="351" t="s">
        <v>976</v>
      </c>
      <c r="H10" s="495">
        <v>10780</v>
      </c>
    </row>
    <row r="11" spans="2:8" ht="21.75" customHeight="1">
      <c r="B11" s="548"/>
      <c r="C11" s="351" t="s">
        <v>978</v>
      </c>
      <c r="D11" s="541">
        <v>4750</v>
      </c>
      <c r="E11" s="67"/>
      <c r="F11" s="548"/>
      <c r="G11" s="351" t="s">
        <v>977</v>
      </c>
      <c r="H11" s="495">
        <v>12650</v>
      </c>
    </row>
    <row r="12" spans="2:8" ht="21.75" customHeight="1">
      <c r="B12" s="548"/>
      <c r="C12" s="351" t="s">
        <v>979</v>
      </c>
      <c r="D12" s="541">
        <v>5950</v>
      </c>
      <c r="E12" s="67"/>
      <c r="F12" s="548"/>
      <c r="G12" s="351" t="s">
        <v>978</v>
      </c>
      <c r="H12" s="495">
        <v>14080</v>
      </c>
    </row>
    <row r="13" spans="2:8" ht="21.75" customHeight="1">
      <c r="B13" s="548"/>
      <c r="C13" s="351" t="s">
        <v>1004</v>
      </c>
      <c r="D13" s="541" t="s">
        <v>1659</v>
      </c>
      <c r="E13" s="67"/>
      <c r="F13" s="548"/>
      <c r="G13" s="351" t="s">
        <v>990</v>
      </c>
      <c r="H13" s="350"/>
    </row>
    <row r="14" spans="2:8" ht="21.75" customHeight="1">
      <c r="B14" s="548"/>
      <c r="C14" s="351" t="s">
        <v>983</v>
      </c>
      <c r="D14" s="352" t="s">
        <v>1511</v>
      </c>
      <c r="E14" s="67"/>
      <c r="F14" s="548"/>
      <c r="G14" s="351" t="s">
        <v>976</v>
      </c>
      <c r="H14" s="495">
        <v>17050</v>
      </c>
    </row>
    <row r="15" spans="2:8" ht="21.75" customHeight="1">
      <c r="B15" s="347" t="s">
        <v>980</v>
      </c>
      <c r="C15" s="351"/>
      <c r="D15" s="350" t="s">
        <v>1512</v>
      </c>
      <c r="E15" s="67"/>
      <c r="F15" s="548"/>
      <c r="G15" s="351" t="s">
        <v>977</v>
      </c>
      <c r="H15" s="495">
        <v>21560</v>
      </c>
    </row>
    <row r="16" spans="2:8" ht="21.75" customHeight="1">
      <c r="B16" s="354" t="s">
        <v>1011</v>
      </c>
      <c r="C16" s="349"/>
      <c r="D16" s="349"/>
      <c r="E16" s="67"/>
      <c r="F16" s="548"/>
      <c r="G16" s="351" t="s">
        <v>978</v>
      </c>
      <c r="H16" s="495">
        <v>23100</v>
      </c>
    </row>
    <row r="17" spans="2:8" ht="21.75" customHeight="1">
      <c r="B17" s="347" t="s">
        <v>1006</v>
      </c>
      <c r="C17" s="348"/>
      <c r="D17" s="542" t="s">
        <v>1513</v>
      </c>
      <c r="E17" s="67"/>
      <c r="F17" s="548"/>
      <c r="G17" s="351" t="s">
        <v>991</v>
      </c>
      <c r="H17" s="350"/>
    </row>
    <row r="18" spans="2:8" ht="21.75" customHeight="1">
      <c r="B18" s="548" t="s">
        <v>1007</v>
      </c>
      <c r="C18" s="348"/>
      <c r="D18" s="394" t="s">
        <v>1514</v>
      </c>
      <c r="E18" s="67"/>
      <c r="F18" s="548"/>
      <c r="G18" s="351" t="s">
        <v>976</v>
      </c>
      <c r="H18" s="495">
        <v>12650</v>
      </c>
    </row>
    <row r="19" spans="2:8" ht="21.75" customHeight="1">
      <c r="B19" s="548"/>
      <c r="C19" s="351" t="s">
        <v>1004</v>
      </c>
      <c r="D19" s="394" t="s">
        <v>1515</v>
      </c>
      <c r="E19" s="67"/>
      <c r="F19" s="548"/>
      <c r="G19" s="351" t="s">
        <v>977</v>
      </c>
      <c r="H19" s="495">
        <v>15400</v>
      </c>
    </row>
    <row r="20" spans="2:8" ht="21.75" customHeight="1">
      <c r="B20" s="354" t="s">
        <v>1012</v>
      </c>
      <c r="C20" s="349"/>
      <c r="D20" s="349"/>
      <c r="E20" s="67"/>
      <c r="F20" s="548"/>
      <c r="G20" s="351" t="s">
        <v>978</v>
      </c>
      <c r="H20" s="495">
        <v>17050</v>
      </c>
    </row>
    <row r="21" spans="2:8" ht="21.75" customHeight="1">
      <c r="B21" s="548" t="s">
        <v>981</v>
      </c>
      <c r="C21" s="348" t="s">
        <v>982</v>
      </c>
      <c r="D21" s="541">
        <v>7000</v>
      </c>
      <c r="E21" s="67"/>
      <c r="F21" s="548"/>
      <c r="G21" s="351" t="s">
        <v>1004</v>
      </c>
      <c r="H21" s="541" t="s">
        <v>1730</v>
      </c>
    </row>
    <row r="22" spans="2:8" ht="21.75" customHeight="1">
      <c r="B22" s="548"/>
      <c r="C22" s="348" t="s">
        <v>983</v>
      </c>
      <c r="D22" s="541" t="s">
        <v>1704</v>
      </c>
      <c r="E22" s="67"/>
      <c r="F22" s="548"/>
      <c r="G22" s="351" t="s">
        <v>1003</v>
      </c>
      <c r="H22" s="541">
        <v>14300</v>
      </c>
    </row>
    <row r="23" spans="2:8" ht="21.75" customHeight="1">
      <c r="B23" s="548"/>
      <c r="C23" s="348" t="s">
        <v>984</v>
      </c>
      <c r="D23" s="541">
        <v>11250</v>
      </c>
      <c r="E23" s="67"/>
      <c r="F23" s="548"/>
      <c r="G23" s="351" t="s">
        <v>1005</v>
      </c>
      <c r="H23" s="541">
        <v>29480</v>
      </c>
    </row>
    <row r="24" spans="2:8" ht="21.75" customHeight="1">
      <c r="B24" s="548"/>
      <c r="C24" s="351" t="s">
        <v>1004</v>
      </c>
      <c r="D24" s="394" t="s">
        <v>1703</v>
      </c>
      <c r="E24" s="67"/>
      <c r="F24" s="354" t="s">
        <v>1495</v>
      </c>
      <c r="G24" s="345"/>
      <c r="H24" s="345"/>
    </row>
    <row r="25" spans="2:8" ht="21.75" customHeight="1">
      <c r="B25" s="354" t="s">
        <v>1013</v>
      </c>
      <c r="C25" s="355"/>
      <c r="D25" s="353"/>
      <c r="E25" s="67"/>
      <c r="F25" s="549" t="s">
        <v>992</v>
      </c>
      <c r="G25" s="351" t="s">
        <v>620</v>
      </c>
      <c r="H25" s="541">
        <v>9020</v>
      </c>
    </row>
    <row r="26" spans="2:8" ht="21.75" customHeight="1">
      <c r="B26" s="347" t="s">
        <v>1000</v>
      </c>
      <c r="C26" s="348"/>
      <c r="D26" s="390" t="s">
        <v>1516</v>
      </c>
      <c r="E26" s="67"/>
      <c r="F26" s="550"/>
      <c r="G26" s="351" t="s">
        <v>618</v>
      </c>
      <c r="H26" s="541">
        <v>13420</v>
      </c>
    </row>
    <row r="27" spans="2:8" ht="21.75" customHeight="1">
      <c r="B27" s="347" t="s">
        <v>1009</v>
      </c>
      <c r="C27" s="348"/>
      <c r="D27" s="391">
        <v>33000</v>
      </c>
      <c r="E27" s="67"/>
      <c r="F27" s="550"/>
      <c r="G27" s="351" t="s">
        <v>993</v>
      </c>
      <c r="H27" s="541">
        <v>13420</v>
      </c>
    </row>
    <row r="28" spans="2:8" ht="21.75" customHeight="1">
      <c r="B28" s="354" t="s">
        <v>1014</v>
      </c>
      <c r="C28" s="349"/>
      <c r="D28" s="349"/>
      <c r="E28" s="67"/>
      <c r="F28" s="550"/>
      <c r="G28" s="351" t="s">
        <v>994</v>
      </c>
      <c r="H28" s="541">
        <v>13420</v>
      </c>
    </row>
    <row r="29" spans="2:8" ht="21.75" customHeight="1">
      <c r="B29" s="347" t="s">
        <v>1001</v>
      </c>
      <c r="C29" s="348"/>
      <c r="D29" s="540" t="s">
        <v>1518</v>
      </c>
      <c r="E29" s="67"/>
      <c r="F29" s="550"/>
      <c r="G29" s="351" t="s">
        <v>995</v>
      </c>
      <c r="H29" s="541">
        <v>13420</v>
      </c>
    </row>
    <row r="30" spans="2:8" ht="21.75" customHeight="1">
      <c r="B30" s="347" t="s">
        <v>1002</v>
      </c>
      <c r="C30" s="348"/>
      <c r="D30" s="394" t="s">
        <v>1517</v>
      </c>
      <c r="E30" s="67"/>
      <c r="F30" s="550"/>
      <c r="G30" s="351" t="s">
        <v>1459</v>
      </c>
      <c r="H30" s="541">
        <v>13420</v>
      </c>
    </row>
    <row r="31" spans="2:8" ht="21.75" customHeight="1">
      <c r="B31" s="354" t="s">
        <v>1015</v>
      </c>
      <c r="C31" s="355"/>
      <c r="D31" s="353"/>
      <c r="E31" s="67"/>
      <c r="F31" s="550"/>
      <c r="G31" s="351" t="s">
        <v>1460</v>
      </c>
      <c r="H31" s="541">
        <v>13420</v>
      </c>
    </row>
    <row r="32" spans="2:8" ht="21.75" customHeight="1">
      <c r="B32" s="548" t="s">
        <v>985</v>
      </c>
      <c r="C32" s="348" t="s">
        <v>976</v>
      </c>
      <c r="D32" s="394">
        <v>7950</v>
      </c>
      <c r="E32" s="67"/>
      <c r="F32" s="550"/>
      <c r="G32" s="351" t="s">
        <v>996</v>
      </c>
      <c r="H32" s="541">
        <v>13420</v>
      </c>
    </row>
    <row r="33" spans="2:8" ht="21.75" customHeight="1">
      <c r="B33" s="548"/>
      <c r="C33" s="348" t="s">
        <v>977</v>
      </c>
      <c r="D33" s="394">
        <v>10250</v>
      </c>
      <c r="E33" s="67"/>
      <c r="F33" s="550"/>
      <c r="G33" s="351" t="s">
        <v>1159</v>
      </c>
      <c r="H33" s="541">
        <v>13420</v>
      </c>
    </row>
    <row r="34" spans="2:8" ht="21.75" customHeight="1">
      <c r="B34" s="548"/>
      <c r="C34" s="348" t="s">
        <v>986</v>
      </c>
      <c r="D34" s="394">
        <v>12190</v>
      </c>
      <c r="E34" s="67"/>
      <c r="F34" s="550"/>
      <c r="G34" s="351" t="s">
        <v>619</v>
      </c>
      <c r="H34" s="541">
        <v>17050</v>
      </c>
    </row>
    <row r="35" spans="2:8" ht="21.75" customHeight="1">
      <c r="B35" s="548"/>
      <c r="C35" s="348" t="s">
        <v>978</v>
      </c>
      <c r="D35" s="394">
        <v>15050</v>
      </c>
      <c r="E35" s="67"/>
      <c r="F35" s="551"/>
      <c r="G35" s="351" t="s">
        <v>1140</v>
      </c>
      <c r="H35" s="541">
        <v>17050</v>
      </c>
    </row>
    <row r="36" spans="2:8" ht="21.75" customHeight="1">
      <c r="B36" s="548"/>
      <c r="C36" s="348" t="s">
        <v>1004</v>
      </c>
      <c r="D36" s="394" t="s">
        <v>1658</v>
      </c>
      <c r="E36" s="67"/>
      <c r="F36" s="354" t="s">
        <v>1143</v>
      </c>
      <c r="G36" s="355"/>
      <c r="H36" s="353"/>
    </row>
    <row r="37" spans="2:8" ht="21.75" customHeight="1">
      <c r="B37" s="354" t="s">
        <v>1141</v>
      </c>
      <c r="C37" s="355"/>
      <c r="D37" s="353"/>
      <c r="E37" s="67"/>
      <c r="F37" s="378" t="s">
        <v>1065</v>
      </c>
      <c r="G37" s="348"/>
      <c r="H37" s="543" t="s">
        <v>1724</v>
      </c>
    </row>
    <row r="38" spans="2:8" ht="21.75" customHeight="1">
      <c r="B38" s="493" t="s">
        <v>1492</v>
      </c>
      <c r="C38" s="390"/>
      <c r="D38" s="394">
        <v>9500</v>
      </c>
      <c r="E38" s="67"/>
      <c r="F38" s="354" t="s">
        <v>1144</v>
      </c>
      <c r="G38" s="355"/>
      <c r="H38" s="353"/>
    </row>
    <row r="39" spans="2:8" ht="21.75" customHeight="1">
      <c r="B39" s="354" t="s">
        <v>1142</v>
      </c>
      <c r="C39" s="355"/>
      <c r="D39" s="353"/>
      <c r="E39" s="67"/>
      <c r="F39" s="347" t="s">
        <v>523</v>
      </c>
      <c r="G39" s="348" t="s">
        <v>1008</v>
      </c>
      <c r="H39" s="348" t="s">
        <v>1519</v>
      </c>
    </row>
    <row r="40" spans="2:8" ht="21.75" customHeight="1">
      <c r="B40" s="544" t="s">
        <v>987</v>
      </c>
      <c r="C40" s="390" t="s">
        <v>976</v>
      </c>
      <c r="D40" s="391">
        <v>6270</v>
      </c>
      <c r="E40" s="67"/>
      <c r="F40" s="354" t="s">
        <v>1496</v>
      </c>
      <c r="G40" s="355"/>
      <c r="H40" s="353"/>
    </row>
    <row r="41" spans="2:8" ht="21.75" customHeight="1">
      <c r="B41" s="545"/>
      <c r="C41" s="390" t="s">
        <v>977</v>
      </c>
      <c r="D41" s="391">
        <v>8140</v>
      </c>
      <c r="E41" s="67"/>
      <c r="F41" s="389" t="s">
        <v>524</v>
      </c>
      <c r="G41" s="390"/>
      <c r="H41" s="390"/>
    </row>
    <row r="42" spans="2:5" ht="21.75" customHeight="1">
      <c r="B42" s="354" t="s">
        <v>1493</v>
      </c>
      <c r="C42" s="355"/>
      <c r="D42" s="353"/>
      <c r="E42" s="45"/>
    </row>
    <row r="43" spans="2:4" ht="21.75" customHeight="1">
      <c r="B43" s="389" t="s">
        <v>1139</v>
      </c>
      <c r="C43" s="390"/>
      <c r="D43" s="394">
        <v>12650</v>
      </c>
    </row>
    <row r="44" spans="5:9" ht="18">
      <c r="E44" s="17"/>
      <c r="F44" s="393"/>
      <c r="G44" s="393"/>
      <c r="H44" s="393"/>
      <c r="I44" s="1"/>
    </row>
    <row r="45" spans="5:9" ht="16.5">
      <c r="E45" s="17"/>
      <c r="F45" s="57"/>
      <c r="G45" s="57"/>
      <c r="H45" s="57"/>
      <c r="I45" s="1"/>
    </row>
    <row r="46" spans="5:9" ht="16.5">
      <c r="E46" s="17"/>
      <c r="F46" s="57"/>
      <c r="G46" s="57"/>
      <c r="H46" s="57"/>
      <c r="I46" s="1"/>
    </row>
    <row r="47" spans="5:9" ht="16.5">
      <c r="E47" s="17"/>
      <c r="F47" s="57"/>
      <c r="G47" s="57"/>
      <c r="H47" s="57"/>
      <c r="I47" s="1"/>
    </row>
    <row r="48" spans="6:9" ht="16.5">
      <c r="F48" s="52"/>
      <c r="G48" s="52"/>
      <c r="H48" s="52"/>
      <c r="I48" s="2"/>
    </row>
    <row r="49" spans="6:9" ht="16.5">
      <c r="F49" s="52"/>
      <c r="G49" s="52"/>
      <c r="H49" s="52"/>
      <c r="I49" s="2"/>
    </row>
    <row r="50" spans="6:9" ht="16.5">
      <c r="F50" s="52"/>
      <c r="G50" s="52"/>
      <c r="H50" s="52"/>
      <c r="I50" s="2"/>
    </row>
    <row r="51" spans="6:9" ht="16.5">
      <c r="F51" s="52"/>
      <c r="G51" s="52"/>
      <c r="H51" s="52"/>
      <c r="I51" s="2"/>
    </row>
  </sheetData>
  <sheetProtection/>
  <mergeCells count="8">
    <mergeCell ref="B40:B41"/>
    <mergeCell ref="B6:G6"/>
    <mergeCell ref="B21:B24"/>
    <mergeCell ref="B9:B14"/>
    <mergeCell ref="B32:B36"/>
    <mergeCell ref="F9:F23"/>
    <mergeCell ref="B18:B19"/>
    <mergeCell ref="F25:F35"/>
  </mergeCells>
  <hyperlinks>
    <hyperlink ref="B8" location="'Фасады в пленке ПВХ'!A1" display="Стр. 2-3"/>
    <hyperlink ref="B16" location="'Фасады с лаком'!A1" display="СТР. 4"/>
    <hyperlink ref="B20" location="'Фасады патинированные и Вытяжки'!A1" display="СТР. 5-6"/>
    <hyperlink ref="B25" location="'Фасады патинированные и Вытяжки'!A1" display="СТР. 7"/>
    <hyperlink ref="B28" location="'Столы и стулья'!A1" display="СТР. 8-9"/>
    <hyperlink ref="B31" location="'Фасады Акриловые'!R1C1" display="СТР. 11-12"/>
    <hyperlink ref="F8" location="'Фасады крашеные'!R1C1" display="СТР. 15-16"/>
    <hyperlink ref="F24" location="'Фасады из Массива'!R1C1" display="СТР. 17-18"/>
    <hyperlink ref="F38" location="'Изделия из стекла'!A1" display="СТР. 16"/>
    <hyperlink ref="F40" location="'Мебельные ручки'!A1" display="СТР. 17"/>
    <hyperlink ref="F36" location="'Фасады из шпона'!R1C1" display="СТР. 19"/>
    <hyperlink ref="B42" location="'Фасады FENIX и CleanTouch'!R1C1" display="СТР. 14"/>
    <hyperlink ref="B39" location="'Фасады Synchrowood'!R1C1" display="СТР. 13"/>
    <hyperlink ref="B37" location="'Фасады SuperMat'!A1" display="СТР. 14"/>
  </hyperlinks>
  <printOptions horizontalCentered="1"/>
  <pageMargins left="0.1968503937007874" right="0.1968503937007874" top="0.1968503937007874" bottom="0.1968503937007874" header="0" footer="0"/>
  <pageSetup fitToHeight="0" fitToWidth="1" horizontalDpi="600" verticalDpi="600" orientation="portrait" paperSize="9" scale="54" r:id="rId2"/>
  <headerFooter differentFirst="1">
    <oddFooter>&amp;R&amp;"Arial Narrow,обычный"Страница  &amp;P из &amp;N</oddFooter>
  </headerFooter>
  <drawing r:id="rId1"/>
</worksheet>
</file>

<file path=xl/worksheets/sheet10.xml><?xml version="1.0" encoding="utf-8"?>
<worksheet xmlns="http://schemas.openxmlformats.org/spreadsheetml/2006/main" xmlns:r="http://schemas.openxmlformats.org/officeDocument/2006/relationships">
  <sheetPr>
    <tabColor rgb="FF0C1ECA"/>
    <pageSetUpPr fitToPage="1"/>
  </sheetPr>
  <dimension ref="A1:H45"/>
  <sheetViews>
    <sheetView zoomScale="85" zoomScaleNormal="85" zoomScaleSheetLayoutView="70" zoomScalePageLayoutView="0" workbookViewId="0" topLeftCell="B1">
      <pane ySplit="5" topLeftCell="A6" activePane="bottomLeft" state="frozen"/>
      <selection pane="topLeft" activeCell="F26" sqref="F26:H26"/>
      <selection pane="bottomLeft" activeCell="J6" sqref="J6"/>
    </sheetView>
  </sheetViews>
  <sheetFormatPr defaultColWidth="9.140625" defaultRowHeight="15"/>
  <cols>
    <col min="1" max="1" width="0.85546875" style="232" customWidth="1"/>
    <col min="2" max="3" width="9.140625" style="232" customWidth="1"/>
    <col min="4" max="4" width="36.7109375" style="232" customWidth="1"/>
    <col min="5" max="5" width="18.8515625" style="232" customWidth="1"/>
    <col min="6" max="6" width="35.00390625" style="232" customWidth="1"/>
    <col min="7" max="7" width="17.421875" style="232" customWidth="1"/>
    <col min="8" max="8" width="45.140625" style="232" customWidth="1"/>
    <col min="9" max="16384" width="9.140625" style="232" customWidth="1"/>
  </cols>
  <sheetData>
    <row r="1" spans="1:8" ht="39" customHeight="1">
      <c r="A1" s="3"/>
      <c r="B1" s="139" t="s">
        <v>599</v>
      </c>
      <c r="C1" s="134"/>
      <c r="D1" s="134"/>
      <c r="E1" s="134"/>
      <c r="F1" s="134"/>
      <c r="G1" s="134"/>
      <c r="H1" s="138" t="s">
        <v>600</v>
      </c>
    </row>
    <row r="2" spans="1:8" ht="19.5" customHeight="1">
      <c r="A2" s="3"/>
      <c r="B2" s="4"/>
      <c r="C2" s="4"/>
      <c r="D2" s="4"/>
      <c r="E2" s="911" t="s">
        <v>1734</v>
      </c>
      <c r="F2" s="914"/>
      <c r="G2" s="4"/>
      <c r="H2" s="12"/>
    </row>
    <row r="3" spans="1:8" ht="19.5" customHeight="1">
      <c r="A3" s="3"/>
      <c r="B3" s="4"/>
      <c r="C3" s="4"/>
      <c r="D3" s="4"/>
      <c r="E3" s="144"/>
      <c r="F3" s="11"/>
      <c r="G3" s="11"/>
      <c r="H3" s="152" t="str">
        <f>'Фасады в пленке ПВХ'!G3</f>
        <v>Московская обл., г. Люберцы, рп Томилино, ул. Гаршина, д. 3                   E-mail: remglavk@mail.ru</v>
      </c>
    </row>
    <row r="4" spans="1:8" ht="19.5" customHeight="1">
      <c r="A4" s="3"/>
      <c r="B4" s="4"/>
      <c r="C4" s="4"/>
      <c r="D4" s="4"/>
      <c r="E4" s="469"/>
      <c r="F4" s="469"/>
      <c r="G4" s="11"/>
      <c r="H4" s="152" t="str">
        <f>'Фасады в пленке ПВХ'!G4</f>
        <v>тел. +7 (909) 657-07-70                                           https://remglavk.ru/</v>
      </c>
    </row>
    <row r="5" spans="1:8" ht="30" customHeight="1">
      <c r="A5" s="3"/>
      <c r="B5" s="4"/>
      <c r="C5" s="4"/>
      <c r="D5" s="4"/>
      <c r="E5" s="469"/>
      <c r="F5" s="469"/>
      <c r="G5" s="5"/>
      <c r="H5" s="174" t="s">
        <v>848</v>
      </c>
    </row>
    <row r="6" spans="1:8" ht="30" customHeight="1">
      <c r="A6" s="4"/>
      <c r="B6" s="547" t="s">
        <v>1134</v>
      </c>
      <c r="C6" s="547"/>
      <c r="D6" s="547"/>
      <c r="E6" s="547"/>
      <c r="F6" s="547"/>
      <c r="G6" s="547"/>
      <c r="H6" s="379">
        <f>'Фасады в пленке ПВХ'!G6</f>
        <v>44804</v>
      </c>
    </row>
    <row r="7" spans="1:8" ht="19.5" customHeight="1">
      <c r="A7" s="4"/>
      <c r="B7" s="705" t="s">
        <v>2</v>
      </c>
      <c r="C7" s="705"/>
      <c r="D7" s="705"/>
      <c r="E7" s="382" t="s">
        <v>133</v>
      </c>
      <c r="F7" s="653" t="s">
        <v>116</v>
      </c>
      <c r="G7" s="653"/>
      <c r="H7" s="653"/>
    </row>
    <row r="8" spans="1:8" ht="19.5" customHeight="1">
      <c r="A8" s="4"/>
      <c r="B8" s="612" t="s">
        <v>1126</v>
      </c>
      <c r="C8" s="613"/>
      <c r="D8" s="601"/>
      <c r="E8" s="496">
        <v>12650</v>
      </c>
      <c r="F8" s="608" t="s">
        <v>1638</v>
      </c>
      <c r="G8" s="609"/>
      <c r="H8" s="610"/>
    </row>
    <row r="9" spans="1:8" ht="19.5" customHeight="1">
      <c r="A9" s="4"/>
      <c r="B9" s="612" t="s">
        <v>1125</v>
      </c>
      <c r="C9" s="613"/>
      <c r="D9" s="601"/>
      <c r="E9" s="496">
        <v>11500</v>
      </c>
      <c r="F9" s="598"/>
      <c r="G9" s="599"/>
      <c r="H9" s="600"/>
    </row>
    <row r="10" spans="1:8" ht="19.5" customHeight="1">
      <c r="A10" s="4"/>
      <c r="B10" s="743" t="s">
        <v>1147</v>
      </c>
      <c r="C10" s="751"/>
      <c r="D10" s="744"/>
      <c r="E10" s="471" t="s">
        <v>1657</v>
      </c>
      <c r="F10" s="685" t="s">
        <v>1130</v>
      </c>
      <c r="G10" s="685"/>
      <c r="H10" s="685"/>
    </row>
    <row r="11" spans="1:8" ht="23.25" customHeight="1">
      <c r="A11" s="4"/>
      <c r="B11" s="647" t="s">
        <v>785</v>
      </c>
      <c r="C11" s="648"/>
      <c r="D11" s="648"/>
      <c r="E11" s="648"/>
      <c r="F11" s="648"/>
      <c r="G11" s="648"/>
      <c r="H11" s="649"/>
    </row>
    <row r="12" spans="1:8" ht="19.5" customHeight="1">
      <c r="A12" s="4"/>
      <c r="B12" s="644" t="s">
        <v>571</v>
      </c>
      <c r="C12" s="645"/>
      <c r="D12" s="577"/>
      <c r="E12" s="230" t="s">
        <v>570</v>
      </c>
      <c r="F12" s="578" t="s">
        <v>572</v>
      </c>
      <c r="G12" s="578"/>
      <c r="H12" s="578"/>
    </row>
    <row r="13" spans="1:8" ht="20.25" customHeight="1">
      <c r="A13" s="4"/>
      <c r="B13" s="647" t="s">
        <v>772</v>
      </c>
      <c r="C13" s="648"/>
      <c r="D13" s="648"/>
      <c r="E13" s="648"/>
      <c r="F13" s="648"/>
      <c r="G13" s="648"/>
      <c r="H13" s="649"/>
    </row>
    <row r="14" spans="1:8" ht="19.5" customHeight="1">
      <c r="A14" s="4"/>
      <c r="B14" s="644" t="s">
        <v>1655</v>
      </c>
      <c r="C14" s="645"/>
      <c r="D14" s="577"/>
      <c r="E14" s="484" t="s">
        <v>1656</v>
      </c>
      <c r="F14" s="764"/>
      <c r="G14" s="764"/>
      <c r="H14" s="764"/>
    </row>
    <row r="15" spans="1:8" ht="19.5" customHeight="1">
      <c r="A15" s="4"/>
      <c r="B15" s="644" t="s">
        <v>1135</v>
      </c>
      <c r="C15" s="645"/>
      <c r="D15" s="577"/>
      <c r="E15" s="484" t="s">
        <v>862</v>
      </c>
      <c r="F15" s="764"/>
      <c r="G15" s="764"/>
      <c r="H15" s="764"/>
    </row>
    <row r="16" spans="1:8" ht="19.5" customHeight="1">
      <c r="A16" s="4"/>
      <c r="B16" s="647" t="s">
        <v>770</v>
      </c>
      <c r="C16" s="648"/>
      <c r="D16" s="648"/>
      <c r="E16" s="648"/>
      <c r="F16" s="648"/>
      <c r="G16" s="648"/>
      <c r="H16" s="649"/>
    </row>
    <row r="17" spans="1:8" ht="19.5" customHeight="1">
      <c r="A17" s="4"/>
      <c r="B17" s="612" t="s">
        <v>1571</v>
      </c>
      <c r="C17" s="613"/>
      <c r="D17" s="613"/>
      <c r="E17" s="613"/>
      <c r="F17" s="613"/>
      <c r="G17" s="613"/>
      <c r="H17" s="601"/>
    </row>
    <row r="18" spans="1:8" ht="19.5" customHeight="1">
      <c r="A18" s="4"/>
      <c r="B18" s="612" t="s">
        <v>1132</v>
      </c>
      <c r="C18" s="613"/>
      <c r="D18" s="613"/>
      <c r="E18" s="613"/>
      <c r="F18" s="613"/>
      <c r="G18" s="613"/>
      <c r="H18" s="601"/>
    </row>
    <row r="19" spans="1:8" ht="36.75" customHeight="1">
      <c r="A19" s="4"/>
      <c r="B19" s="612" t="s">
        <v>1133</v>
      </c>
      <c r="C19" s="613"/>
      <c r="D19" s="613"/>
      <c r="E19" s="613"/>
      <c r="F19" s="613"/>
      <c r="G19" s="613"/>
      <c r="H19" s="601"/>
    </row>
    <row r="20" spans="1:8" ht="19.5" customHeight="1">
      <c r="A20" s="3"/>
      <c r="B20" s="4"/>
      <c r="C20" s="4"/>
      <c r="D20" s="4"/>
      <c r="E20" s="4"/>
      <c r="F20" s="4"/>
      <c r="G20" s="4"/>
      <c r="H20" s="12"/>
    </row>
    <row r="21" spans="2:8" ht="30" customHeight="1">
      <c r="B21" s="547" t="s">
        <v>1129</v>
      </c>
      <c r="C21" s="547"/>
      <c r="D21" s="547"/>
      <c r="E21" s="547"/>
      <c r="F21" s="547"/>
      <c r="G21" s="547"/>
      <c r="H21" s="379">
        <f>'Фасады в пленке ПВХ'!G6</f>
        <v>44804</v>
      </c>
    </row>
    <row r="22" spans="2:8" ht="19.5" customHeight="1">
      <c r="B22" s="383"/>
      <c r="C22" s="383"/>
      <c r="D22" s="219" t="s">
        <v>1123</v>
      </c>
      <c r="E22" s="383"/>
      <c r="F22" s="761" t="s">
        <v>142</v>
      </c>
      <c r="G22" s="762"/>
      <c r="H22" s="763"/>
    </row>
    <row r="23" spans="2:8" ht="21" customHeight="1">
      <c r="B23" s="752" t="s">
        <v>1104</v>
      </c>
      <c r="C23" s="753"/>
      <c r="D23" s="753"/>
      <c r="E23" s="754"/>
      <c r="F23" s="765" t="s">
        <v>566</v>
      </c>
      <c r="G23" s="765"/>
      <c r="H23" s="765"/>
    </row>
    <row r="24" spans="2:8" ht="21" customHeight="1">
      <c r="B24" s="752" t="s">
        <v>1098</v>
      </c>
      <c r="C24" s="753"/>
      <c r="D24" s="753"/>
      <c r="E24" s="754"/>
      <c r="F24" s="765" t="s">
        <v>1124</v>
      </c>
      <c r="G24" s="765"/>
      <c r="H24" s="765"/>
    </row>
    <row r="25" spans="2:8" ht="21" customHeight="1">
      <c r="B25" s="752" t="s">
        <v>1097</v>
      </c>
      <c r="C25" s="753"/>
      <c r="D25" s="753"/>
      <c r="E25" s="754"/>
      <c r="F25" s="765" t="s">
        <v>1107</v>
      </c>
      <c r="G25" s="765"/>
      <c r="H25" s="765"/>
    </row>
    <row r="26" spans="2:8" ht="21" customHeight="1">
      <c r="B26" s="752" t="s">
        <v>1102</v>
      </c>
      <c r="C26" s="753"/>
      <c r="D26" s="753"/>
      <c r="E26" s="754"/>
      <c r="F26" s="765" t="s">
        <v>1127</v>
      </c>
      <c r="G26" s="765"/>
      <c r="H26" s="765"/>
    </row>
    <row r="27" spans="2:8" ht="21" customHeight="1">
      <c r="B27" s="752" t="s">
        <v>1105</v>
      </c>
      <c r="C27" s="753"/>
      <c r="D27" s="753"/>
      <c r="E27" s="754"/>
      <c r="F27" s="765" t="s">
        <v>1112</v>
      </c>
      <c r="G27" s="765"/>
      <c r="H27" s="765"/>
    </row>
    <row r="28" spans="2:8" ht="21" customHeight="1">
      <c r="B28" s="752" t="s">
        <v>1103</v>
      </c>
      <c r="C28" s="753"/>
      <c r="D28" s="753"/>
      <c r="E28" s="754"/>
      <c r="F28" s="765" t="s">
        <v>1111</v>
      </c>
      <c r="G28" s="765"/>
      <c r="H28" s="765"/>
    </row>
    <row r="29" spans="2:8" ht="21" customHeight="1">
      <c r="B29" s="752" t="s">
        <v>1095</v>
      </c>
      <c r="C29" s="753"/>
      <c r="D29" s="753"/>
      <c r="E29" s="754"/>
      <c r="F29" s="766" t="s">
        <v>1442</v>
      </c>
      <c r="G29" s="766"/>
      <c r="H29" s="766"/>
    </row>
    <row r="30" spans="2:8" ht="21" customHeight="1">
      <c r="B30" s="752" t="s">
        <v>1100</v>
      </c>
      <c r="C30" s="753"/>
      <c r="D30" s="753"/>
      <c r="E30" s="754"/>
      <c r="F30" s="765" t="s">
        <v>1109</v>
      </c>
      <c r="G30" s="765"/>
      <c r="H30" s="765"/>
    </row>
    <row r="31" spans="2:8" ht="21" customHeight="1">
      <c r="B31" s="752" t="s">
        <v>1101</v>
      </c>
      <c r="C31" s="753"/>
      <c r="D31" s="753"/>
      <c r="E31" s="754"/>
      <c r="F31" s="765" t="s">
        <v>1110</v>
      </c>
      <c r="G31" s="765"/>
      <c r="H31" s="765"/>
    </row>
    <row r="32" spans="2:8" ht="21" customHeight="1">
      <c r="B32" s="752" t="s">
        <v>1099</v>
      </c>
      <c r="C32" s="753"/>
      <c r="D32" s="753"/>
      <c r="E32" s="754"/>
      <c r="F32" s="765" t="s">
        <v>1108</v>
      </c>
      <c r="G32" s="765"/>
      <c r="H32" s="765"/>
    </row>
    <row r="33" spans="2:8" ht="21" customHeight="1">
      <c r="B33" s="752" t="s">
        <v>1096</v>
      </c>
      <c r="C33" s="753"/>
      <c r="D33" s="753"/>
      <c r="E33" s="754"/>
      <c r="F33" s="765" t="s">
        <v>1106</v>
      </c>
      <c r="G33" s="765"/>
      <c r="H33" s="765"/>
    </row>
    <row r="34" spans="2:8" ht="30" customHeight="1">
      <c r="B34" s="547" t="s">
        <v>1128</v>
      </c>
      <c r="C34" s="547"/>
      <c r="D34" s="547"/>
      <c r="E34" s="547"/>
      <c r="F34" s="547"/>
      <c r="G34" s="547"/>
      <c r="H34" s="379">
        <f>'Фасады в пленке ПВХ'!G6</f>
        <v>44804</v>
      </c>
    </row>
    <row r="35" spans="2:8" ht="19.5" customHeight="1">
      <c r="B35" s="383"/>
      <c r="C35" s="383"/>
      <c r="D35" s="219" t="s">
        <v>1123</v>
      </c>
      <c r="E35" s="383"/>
      <c r="F35" s="761" t="s">
        <v>142</v>
      </c>
      <c r="G35" s="762"/>
      <c r="H35" s="763"/>
    </row>
    <row r="36" spans="2:8" ht="21" customHeight="1">
      <c r="B36" s="752" t="s">
        <v>1118</v>
      </c>
      <c r="C36" s="753"/>
      <c r="D36" s="753"/>
      <c r="E36" s="754"/>
      <c r="F36" s="766" t="s">
        <v>1504</v>
      </c>
      <c r="G36" s="766"/>
      <c r="H36" s="766"/>
    </row>
    <row r="37" spans="2:8" ht="21" customHeight="1">
      <c r="B37" s="752" t="s">
        <v>1392</v>
      </c>
      <c r="C37" s="753"/>
      <c r="D37" s="753"/>
      <c r="E37" s="754"/>
      <c r="F37" s="765" t="s">
        <v>1396</v>
      </c>
      <c r="G37" s="765"/>
      <c r="H37" s="765"/>
    </row>
    <row r="38" spans="2:8" ht="21" customHeight="1">
      <c r="B38" s="752" t="s">
        <v>1117</v>
      </c>
      <c r="C38" s="753"/>
      <c r="D38" s="753"/>
      <c r="E38" s="754"/>
      <c r="F38" s="765" t="s">
        <v>1122</v>
      </c>
      <c r="G38" s="765"/>
      <c r="H38" s="765"/>
    </row>
    <row r="39" spans="2:8" ht="21" customHeight="1">
      <c r="B39" s="752" t="s">
        <v>1113</v>
      </c>
      <c r="C39" s="753"/>
      <c r="D39" s="753"/>
      <c r="E39" s="754"/>
      <c r="F39" s="765" t="s">
        <v>1119</v>
      </c>
      <c r="G39" s="765"/>
      <c r="H39" s="765"/>
    </row>
    <row r="40" spans="2:8" ht="21" customHeight="1">
      <c r="B40" s="752" t="s">
        <v>1114</v>
      </c>
      <c r="C40" s="753"/>
      <c r="D40" s="753"/>
      <c r="E40" s="754"/>
      <c r="F40" s="765" t="s">
        <v>1120</v>
      </c>
      <c r="G40" s="765"/>
      <c r="H40" s="765"/>
    </row>
    <row r="41" spans="2:8" ht="21" customHeight="1">
      <c r="B41" s="752" t="s">
        <v>1393</v>
      </c>
      <c r="C41" s="753"/>
      <c r="D41" s="753"/>
      <c r="E41" s="754"/>
      <c r="F41" s="765" t="s">
        <v>567</v>
      </c>
      <c r="G41" s="765"/>
      <c r="H41" s="765"/>
    </row>
    <row r="42" spans="2:8" ht="21" customHeight="1">
      <c r="B42" s="752" t="s">
        <v>1394</v>
      </c>
      <c r="C42" s="753"/>
      <c r="D42" s="753"/>
      <c r="E42" s="754"/>
      <c r="F42" s="765" t="s">
        <v>1398</v>
      </c>
      <c r="G42" s="765"/>
      <c r="H42" s="765"/>
    </row>
    <row r="43" spans="2:8" ht="21" customHeight="1">
      <c r="B43" s="752" t="s">
        <v>1116</v>
      </c>
      <c r="C43" s="753"/>
      <c r="D43" s="753"/>
      <c r="E43" s="754"/>
      <c r="F43" s="765" t="s">
        <v>1127</v>
      </c>
      <c r="G43" s="765"/>
      <c r="H43" s="765"/>
    </row>
    <row r="44" spans="2:8" ht="21" customHeight="1">
      <c r="B44" s="752" t="s">
        <v>1395</v>
      </c>
      <c r="C44" s="753"/>
      <c r="D44" s="753"/>
      <c r="E44" s="754"/>
      <c r="F44" s="765" t="s">
        <v>1397</v>
      </c>
      <c r="G44" s="765"/>
      <c r="H44" s="765"/>
    </row>
    <row r="45" spans="2:8" ht="21" customHeight="1">
      <c r="B45" s="752" t="s">
        <v>1115</v>
      </c>
      <c r="C45" s="753"/>
      <c r="D45" s="753"/>
      <c r="E45" s="754"/>
      <c r="F45" s="765" t="s">
        <v>1121</v>
      </c>
      <c r="G45" s="765"/>
      <c r="H45" s="765"/>
    </row>
    <row r="46" ht="21" customHeight="1"/>
    <row r="47" ht="21" customHeight="1"/>
  </sheetData>
  <sheetProtection/>
  <mergeCells count="66">
    <mergeCell ref="B45:E45"/>
    <mergeCell ref="F45:H45"/>
    <mergeCell ref="B43:E43"/>
    <mergeCell ref="F43:H43"/>
    <mergeCell ref="B42:E42"/>
    <mergeCell ref="B44:E44"/>
    <mergeCell ref="F42:H42"/>
    <mergeCell ref="F44:H44"/>
    <mergeCell ref="F33:H33"/>
    <mergeCell ref="F32:H32"/>
    <mergeCell ref="F30:H30"/>
    <mergeCell ref="F35:H35"/>
    <mergeCell ref="B34:G34"/>
    <mergeCell ref="B38:E38"/>
    <mergeCell ref="F38:H38"/>
    <mergeCell ref="B37:E37"/>
    <mergeCell ref="F36:H36"/>
    <mergeCell ref="B28:E28"/>
    <mergeCell ref="B29:E29"/>
    <mergeCell ref="B30:E30"/>
    <mergeCell ref="F28:H28"/>
    <mergeCell ref="F31:H31"/>
    <mergeCell ref="B31:E31"/>
    <mergeCell ref="B32:E32"/>
    <mergeCell ref="B33:E33"/>
    <mergeCell ref="F29:H29"/>
    <mergeCell ref="B19:H19"/>
    <mergeCell ref="B13:H13"/>
    <mergeCell ref="B15:D15"/>
    <mergeCell ref="F15:H15"/>
    <mergeCell ref="B6:G6"/>
    <mergeCell ref="B7:D7"/>
    <mergeCell ref="F7:H7"/>
    <mergeCell ref="B8:D8"/>
    <mergeCell ref="B9:D9"/>
    <mergeCell ref="F8:H9"/>
    <mergeCell ref="B10:D10"/>
    <mergeCell ref="F10:H10"/>
    <mergeCell ref="B11:H11"/>
    <mergeCell ref="B21:G21"/>
    <mergeCell ref="F22:H22"/>
    <mergeCell ref="B14:D14"/>
    <mergeCell ref="F14:H14"/>
    <mergeCell ref="B16:H16"/>
    <mergeCell ref="B12:D12"/>
    <mergeCell ref="F12:H12"/>
    <mergeCell ref="B40:E40"/>
    <mergeCell ref="F40:H40"/>
    <mergeCell ref="F27:H27"/>
    <mergeCell ref="F25:H25"/>
    <mergeCell ref="F24:H24"/>
    <mergeCell ref="B23:E23"/>
    <mergeCell ref="B24:E24"/>
    <mergeCell ref="F26:H26"/>
    <mergeCell ref="F23:H23"/>
    <mergeCell ref="B36:E36"/>
    <mergeCell ref="B41:E41"/>
    <mergeCell ref="B17:H17"/>
    <mergeCell ref="B18:H18"/>
    <mergeCell ref="B25:E25"/>
    <mergeCell ref="B26:E26"/>
    <mergeCell ref="B27:E27"/>
    <mergeCell ref="F37:H37"/>
    <mergeCell ref="F41:H41"/>
    <mergeCell ref="B39:E39"/>
    <mergeCell ref="F39:H39"/>
  </mergeCells>
  <printOptions horizontalCentered="1"/>
  <pageMargins left="0.03937007874015748" right="0.03937007874015748" top="0.07874015748031496" bottom="0.07874015748031496" header="0.03937007874015748" footer="0.03937007874015748"/>
  <pageSetup fitToHeight="0" fitToWidth="1" horizontalDpi="600" verticalDpi="600" orientation="portrait" paperSize="9" scale="58" r:id="rId2"/>
  <headerFooter differentFirst="1">
    <oddFooter>&amp;R&amp;"Arial Narrow,обычный"Страница  &amp;P из &amp;N</oddFooter>
  </headerFooter>
  <drawing r:id="rId1"/>
</worksheet>
</file>

<file path=xl/worksheets/sheet11.xml><?xml version="1.0" encoding="utf-8"?>
<worksheet xmlns="http://schemas.openxmlformats.org/spreadsheetml/2006/main" xmlns:r="http://schemas.openxmlformats.org/officeDocument/2006/relationships">
  <sheetPr>
    <tabColor rgb="FF00B0F0"/>
  </sheetPr>
  <dimension ref="A1:Q143"/>
  <sheetViews>
    <sheetView zoomScale="85" zoomScaleNormal="85" zoomScaleSheetLayoutView="55" zoomScalePageLayoutView="0" workbookViewId="0" topLeftCell="A1">
      <pane ySplit="7" topLeftCell="A124" activePane="bottomLeft" state="frozen"/>
      <selection pane="topLeft" activeCell="F26" sqref="F26:H26"/>
      <selection pane="bottomLeft" activeCell="S5" sqref="S5"/>
    </sheetView>
  </sheetViews>
  <sheetFormatPr defaultColWidth="9.140625" defaultRowHeight="15"/>
  <cols>
    <col min="1" max="1" width="0.85546875" style="3" customWidth="1"/>
    <col min="2" max="6" width="9.7109375" style="232" customWidth="1"/>
    <col min="7" max="7" width="18.8515625" style="232" customWidth="1"/>
    <col min="8" max="8" width="19.421875" style="232" customWidth="1"/>
    <col min="9" max="9" width="18.140625" style="232" customWidth="1"/>
    <col min="10" max="10" width="3.140625" style="232" customWidth="1"/>
    <col min="11" max="12" width="9.7109375" style="232" customWidth="1"/>
    <col min="13" max="14" width="11.7109375" style="232" customWidth="1"/>
    <col min="15" max="15" width="0.5625" style="232" customWidth="1"/>
    <col min="16" max="16" width="18.28125" style="232" customWidth="1"/>
    <col min="17" max="16384" width="9.140625" style="232" customWidth="1"/>
  </cols>
  <sheetData>
    <row r="1" spans="2:16" ht="39" customHeight="1">
      <c r="B1" s="139" t="s">
        <v>599</v>
      </c>
      <c r="C1" s="134"/>
      <c r="D1" s="134"/>
      <c r="E1" s="134"/>
      <c r="F1" s="134"/>
      <c r="G1" s="134"/>
      <c r="H1" s="134"/>
      <c r="I1" s="134"/>
      <c r="J1" s="134"/>
      <c r="K1" s="134"/>
      <c r="L1" s="134"/>
      <c r="M1" s="134"/>
      <c r="N1" s="134"/>
      <c r="O1" s="134"/>
      <c r="P1" s="138" t="s">
        <v>600</v>
      </c>
    </row>
    <row r="2" spans="2:16" ht="19.5" customHeight="1">
      <c r="B2" s="4"/>
      <c r="C2" s="4"/>
      <c r="D2" s="4"/>
      <c r="E2" s="4"/>
      <c r="F2" s="4"/>
      <c r="G2" s="236" t="s">
        <v>1734</v>
      </c>
      <c r="H2" s="262"/>
      <c r="I2" s="3"/>
      <c r="J2" s="3"/>
      <c r="K2" s="3"/>
      <c r="L2" s="3"/>
      <c r="M2" s="3"/>
      <c r="N2" s="3"/>
      <c r="O2" s="3"/>
      <c r="P2" s="20"/>
    </row>
    <row r="3" spans="2:16" ht="19.5" customHeight="1">
      <c r="B3" s="4"/>
      <c r="C3" s="4"/>
      <c r="D3" s="3"/>
      <c r="E3" s="3"/>
      <c r="F3" s="144"/>
      <c r="G3" s="469"/>
      <c r="H3" s="469"/>
      <c r="I3" s="23"/>
      <c r="J3" s="23"/>
      <c r="K3" s="69"/>
      <c r="L3" s="11"/>
      <c r="M3" s="69"/>
      <c r="N3" s="69"/>
      <c r="O3" s="69"/>
      <c r="P3" s="152" t="str">
        <f>'Фасады в пленке ПВХ'!G3</f>
        <v>Московская обл., г. Люберцы, рп Томилино, ул. Гаршина, д. 3                   E-mail: remglavk@mail.ru</v>
      </c>
    </row>
    <row r="4" spans="2:16" ht="19.5" customHeight="1">
      <c r="B4" s="4"/>
      <c r="C4" s="4"/>
      <c r="D4" s="3"/>
      <c r="E4" s="3"/>
      <c r="F4" s="3"/>
      <c r="G4" s="433"/>
      <c r="H4" s="433"/>
      <c r="I4" s="24"/>
      <c r="J4" s="24"/>
      <c r="K4" s="70"/>
      <c r="L4" s="11"/>
      <c r="M4" s="70"/>
      <c r="N4" s="70"/>
      <c r="O4" s="70"/>
      <c r="P4" s="152" t="str">
        <f>'Фасады в пленке ПВХ'!G4</f>
        <v>тел. +7 (909) 657-07-70                                           https://remglavk.ru/</v>
      </c>
    </row>
    <row r="5" spans="2:16" ht="30" customHeight="1">
      <c r="B5" s="4"/>
      <c r="C5" s="4"/>
      <c r="D5" s="4"/>
      <c r="E5" s="4"/>
      <c r="F5" s="4"/>
      <c r="G5" s="4"/>
      <c r="H5" s="3"/>
      <c r="I5" s="24"/>
      <c r="J5" s="24"/>
      <c r="K5" s="24"/>
      <c r="L5" s="24"/>
      <c r="M5" s="24"/>
      <c r="N5" s="24"/>
      <c r="O5" s="24"/>
      <c r="P5" s="174" t="s">
        <v>1572</v>
      </c>
    </row>
    <row r="6" spans="2:16" ht="30" customHeight="1">
      <c r="B6" s="546" t="s">
        <v>522</v>
      </c>
      <c r="C6" s="547"/>
      <c r="D6" s="547"/>
      <c r="E6" s="547"/>
      <c r="F6" s="547"/>
      <c r="G6" s="547"/>
      <c r="H6" s="547"/>
      <c r="I6" s="547"/>
      <c r="J6" s="547"/>
      <c r="K6" s="547"/>
      <c r="L6" s="547"/>
      <c r="M6" s="204"/>
      <c r="N6" s="552">
        <f>'Фасады в пленке ПВХ'!G6</f>
        <v>44804</v>
      </c>
      <c r="O6" s="552"/>
      <c r="P6" s="553"/>
    </row>
    <row r="7" spans="1:16" s="45" customFormat="1" ht="19.5" customHeight="1">
      <c r="A7" s="43"/>
      <c r="B7" s="776" t="s">
        <v>2</v>
      </c>
      <c r="C7" s="776"/>
      <c r="D7" s="776"/>
      <c r="E7" s="776"/>
      <c r="F7" s="776"/>
      <c r="G7" s="776" t="s">
        <v>133</v>
      </c>
      <c r="H7" s="776"/>
      <c r="I7" s="776"/>
      <c r="J7" s="776"/>
      <c r="K7" s="776" t="s">
        <v>128</v>
      </c>
      <c r="L7" s="776"/>
      <c r="M7" s="776"/>
      <c r="N7" s="776"/>
      <c r="O7" s="776"/>
      <c r="P7" s="776"/>
    </row>
    <row r="8" spans="1:16" s="249" customFormat="1" ht="30" customHeight="1">
      <c r="A8" s="247"/>
      <c r="B8" s="772"/>
      <c r="C8" s="773"/>
      <c r="D8" s="773"/>
      <c r="E8" s="773"/>
      <c r="F8" s="774"/>
      <c r="G8" s="248" t="s">
        <v>889</v>
      </c>
      <c r="H8" s="248" t="s">
        <v>890</v>
      </c>
      <c r="I8" s="248" t="s">
        <v>891</v>
      </c>
      <c r="J8" s="772"/>
      <c r="K8" s="773"/>
      <c r="L8" s="773"/>
      <c r="M8" s="773"/>
      <c r="N8" s="773"/>
      <c r="O8" s="773"/>
      <c r="P8" s="774"/>
    </row>
    <row r="9" spans="2:16" ht="30" customHeight="1">
      <c r="B9" s="602" t="s">
        <v>871</v>
      </c>
      <c r="C9" s="602"/>
      <c r="D9" s="602"/>
      <c r="E9" s="602"/>
      <c r="F9" s="602"/>
      <c r="G9" s="602"/>
      <c r="H9" s="602"/>
      <c r="I9" s="602"/>
      <c r="J9" s="602"/>
      <c r="K9" s="602"/>
      <c r="L9" s="602"/>
      <c r="M9" s="602"/>
      <c r="N9" s="602"/>
      <c r="O9" s="602"/>
      <c r="P9" s="602"/>
    </row>
    <row r="10" spans="2:16" ht="22.5" customHeight="1">
      <c r="B10" s="598" t="s">
        <v>129</v>
      </c>
      <c r="C10" s="599"/>
      <c r="D10" s="599"/>
      <c r="E10" s="599"/>
      <c r="F10" s="600"/>
      <c r="G10" s="496">
        <v>10780</v>
      </c>
      <c r="H10" s="496">
        <v>17050</v>
      </c>
      <c r="I10" s="496">
        <v>12650</v>
      </c>
      <c r="J10" s="581" t="s">
        <v>1079</v>
      </c>
      <c r="K10" s="581"/>
      <c r="L10" s="581"/>
      <c r="M10" s="581"/>
      <c r="N10" s="581"/>
      <c r="O10" s="581"/>
      <c r="P10" s="582"/>
    </row>
    <row r="11" spans="2:16" ht="22.5" customHeight="1">
      <c r="B11" s="612" t="s">
        <v>130</v>
      </c>
      <c r="C11" s="613"/>
      <c r="D11" s="613"/>
      <c r="E11" s="613"/>
      <c r="F11" s="601"/>
      <c r="G11" s="496">
        <v>12650</v>
      </c>
      <c r="H11" s="496">
        <v>21560</v>
      </c>
      <c r="I11" s="496">
        <v>15400</v>
      </c>
      <c r="J11" s="584"/>
      <c r="K11" s="584"/>
      <c r="L11" s="584"/>
      <c r="M11" s="584"/>
      <c r="N11" s="584"/>
      <c r="O11" s="584"/>
      <c r="P11" s="585"/>
    </row>
    <row r="12" spans="2:16" ht="22.5" customHeight="1">
      <c r="B12" s="612" t="s">
        <v>131</v>
      </c>
      <c r="C12" s="613"/>
      <c r="D12" s="613"/>
      <c r="E12" s="613"/>
      <c r="F12" s="601"/>
      <c r="G12" s="496">
        <v>14080</v>
      </c>
      <c r="H12" s="496">
        <v>23100</v>
      </c>
      <c r="I12" s="496">
        <v>17050</v>
      </c>
      <c r="J12" s="584"/>
      <c r="K12" s="584"/>
      <c r="L12" s="584"/>
      <c r="M12" s="584"/>
      <c r="N12" s="584"/>
      <c r="O12" s="584"/>
      <c r="P12" s="585"/>
    </row>
    <row r="13" spans="2:16" ht="22.5" customHeight="1">
      <c r="B13" s="644" t="s">
        <v>794</v>
      </c>
      <c r="C13" s="645"/>
      <c r="D13" s="645"/>
      <c r="E13" s="645"/>
      <c r="F13" s="577"/>
      <c r="G13" s="223" t="s">
        <v>1520</v>
      </c>
      <c r="H13" s="223" t="s">
        <v>1520</v>
      </c>
      <c r="I13" s="246"/>
      <c r="J13" s="584"/>
      <c r="K13" s="584"/>
      <c r="L13" s="584"/>
      <c r="M13" s="584"/>
      <c r="N13" s="584"/>
      <c r="O13" s="584"/>
      <c r="P13" s="585"/>
    </row>
    <row r="14" spans="2:16" ht="22.5" customHeight="1">
      <c r="B14" s="612" t="s">
        <v>875</v>
      </c>
      <c r="C14" s="613"/>
      <c r="D14" s="613"/>
      <c r="E14" s="613"/>
      <c r="F14" s="601"/>
      <c r="G14" s="223" t="s">
        <v>1574</v>
      </c>
      <c r="H14" s="223" t="s">
        <v>1574</v>
      </c>
      <c r="I14" s="223" t="s">
        <v>1574</v>
      </c>
      <c r="J14" s="587"/>
      <c r="K14" s="587"/>
      <c r="L14" s="587"/>
      <c r="M14" s="587"/>
      <c r="N14" s="587"/>
      <c r="O14" s="587"/>
      <c r="P14" s="588"/>
    </row>
    <row r="15" spans="2:16" ht="22.5" customHeight="1">
      <c r="B15" s="612" t="s">
        <v>1149</v>
      </c>
      <c r="C15" s="613"/>
      <c r="D15" s="613"/>
      <c r="E15" s="613"/>
      <c r="F15" s="601"/>
      <c r="G15" s="775" t="s">
        <v>1575</v>
      </c>
      <c r="H15" s="775" t="s">
        <v>1575</v>
      </c>
      <c r="I15" s="246"/>
      <c r="J15" s="581" t="s">
        <v>892</v>
      </c>
      <c r="K15" s="581"/>
      <c r="L15" s="581"/>
      <c r="M15" s="581"/>
      <c r="N15" s="581"/>
      <c r="O15" s="581"/>
      <c r="P15" s="582"/>
    </row>
    <row r="16" spans="2:16" ht="22.5" customHeight="1">
      <c r="B16" s="612" t="s">
        <v>876</v>
      </c>
      <c r="C16" s="613"/>
      <c r="D16" s="613"/>
      <c r="E16" s="613"/>
      <c r="F16" s="601"/>
      <c r="G16" s="775"/>
      <c r="H16" s="775"/>
      <c r="I16" s="246"/>
      <c r="J16" s="584"/>
      <c r="K16" s="584"/>
      <c r="L16" s="584"/>
      <c r="M16" s="584"/>
      <c r="N16" s="584"/>
      <c r="O16" s="584"/>
      <c r="P16" s="585"/>
    </row>
    <row r="17" spans="2:16" ht="22.5" customHeight="1">
      <c r="B17" s="612" t="s">
        <v>877</v>
      </c>
      <c r="C17" s="613"/>
      <c r="D17" s="613"/>
      <c r="E17" s="613"/>
      <c r="F17" s="601"/>
      <c r="G17" s="775"/>
      <c r="H17" s="775"/>
      <c r="I17" s="246"/>
      <c r="J17" s="584"/>
      <c r="K17" s="584"/>
      <c r="L17" s="584"/>
      <c r="M17" s="584"/>
      <c r="N17" s="584"/>
      <c r="O17" s="584"/>
      <c r="P17" s="585"/>
    </row>
    <row r="18" spans="2:16" ht="22.5" customHeight="1">
      <c r="B18" s="612" t="s">
        <v>878</v>
      </c>
      <c r="C18" s="613"/>
      <c r="D18" s="613"/>
      <c r="E18" s="613"/>
      <c r="F18" s="601"/>
      <c r="G18" s="775"/>
      <c r="H18" s="775"/>
      <c r="I18" s="246"/>
      <c r="J18" s="587"/>
      <c r="K18" s="587"/>
      <c r="L18" s="587"/>
      <c r="M18" s="587"/>
      <c r="N18" s="587"/>
      <c r="O18" s="587"/>
      <c r="P18" s="588"/>
    </row>
    <row r="19" spans="2:16" ht="30" customHeight="1">
      <c r="B19" s="602" t="s">
        <v>872</v>
      </c>
      <c r="C19" s="602"/>
      <c r="D19" s="602"/>
      <c r="E19" s="602"/>
      <c r="F19" s="602"/>
      <c r="G19" s="602"/>
      <c r="H19" s="602"/>
      <c r="I19" s="602"/>
      <c r="J19" s="602"/>
      <c r="K19" s="602"/>
      <c r="L19" s="602"/>
      <c r="M19" s="602"/>
      <c r="N19" s="602"/>
      <c r="O19" s="602"/>
      <c r="P19" s="602"/>
    </row>
    <row r="20" spans="2:16" ht="22.5" customHeight="1">
      <c r="B20" s="598" t="s">
        <v>129</v>
      </c>
      <c r="C20" s="599"/>
      <c r="D20" s="599"/>
      <c r="E20" s="599"/>
      <c r="F20" s="600"/>
      <c r="G20" s="496">
        <v>22990</v>
      </c>
      <c r="H20" s="496">
        <v>31680</v>
      </c>
      <c r="I20" s="496">
        <v>30250</v>
      </c>
      <c r="J20" s="777" t="s">
        <v>1080</v>
      </c>
      <c r="K20" s="777"/>
      <c r="L20" s="777"/>
      <c r="M20" s="777"/>
      <c r="N20" s="777"/>
      <c r="O20" s="777"/>
      <c r="P20" s="778"/>
    </row>
    <row r="21" spans="2:16" ht="22.5" customHeight="1">
      <c r="B21" s="612" t="s">
        <v>130</v>
      </c>
      <c r="C21" s="613"/>
      <c r="D21" s="613"/>
      <c r="E21" s="613"/>
      <c r="F21" s="601"/>
      <c r="G21" s="496">
        <v>26180</v>
      </c>
      <c r="H21" s="496">
        <v>36410</v>
      </c>
      <c r="I21" s="496">
        <v>35090</v>
      </c>
      <c r="J21" s="779"/>
      <c r="K21" s="779"/>
      <c r="L21" s="779"/>
      <c r="M21" s="779"/>
      <c r="N21" s="779"/>
      <c r="O21" s="779"/>
      <c r="P21" s="780"/>
    </row>
    <row r="22" spans="2:16" ht="22.5" customHeight="1">
      <c r="B22" s="612" t="s">
        <v>131</v>
      </c>
      <c r="C22" s="613"/>
      <c r="D22" s="613"/>
      <c r="E22" s="613"/>
      <c r="F22" s="601"/>
      <c r="G22" s="496">
        <v>27720</v>
      </c>
      <c r="H22" s="496">
        <v>37840</v>
      </c>
      <c r="I22" s="496">
        <v>36410</v>
      </c>
      <c r="J22" s="779"/>
      <c r="K22" s="779"/>
      <c r="L22" s="779"/>
      <c r="M22" s="779"/>
      <c r="N22" s="779"/>
      <c r="O22" s="779"/>
      <c r="P22" s="780"/>
    </row>
    <row r="23" spans="2:16" ht="22.5" customHeight="1">
      <c r="B23" s="644" t="s">
        <v>794</v>
      </c>
      <c r="C23" s="645"/>
      <c r="D23" s="645"/>
      <c r="E23" s="645"/>
      <c r="F23" s="577"/>
      <c r="G23" s="223" t="s">
        <v>1520</v>
      </c>
      <c r="H23" s="223" t="s">
        <v>1520</v>
      </c>
      <c r="I23" s="246"/>
      <c r="J23" s="779"/>
      <c r="K23" s="779"/>
      <c r="L23" s="779"/>
      <c r="M23" s="779"/>
      <c r="N23" s="779"/>
      <c r="O23" s="779"/>
      <c r="P23" s="780"/>
    </row>
    <row r="24" spans="2:16" ht="22.5" customHeight="1">
      <c r="B24" s="612" t="s">
        <v>881</v>
      </c>
      <c r="C24" s="613"/>
      <c r="D24" s="613"/>
      <c r="E24" s="613"/>
      <c r="F24" s="601"/>
      <c r="G24" s="223" t="s">
        <v>1574</v>
      </c>
      <c r="H24" s="223" t="s">
        <v>1574</v>
      </c>
      <c r="I24" s="223" t="s">
        <v>1574</v>
      </c>
      <c r="J24" s="781"/>
      <c r="K24" s="781"/>
      <c r="L24" s="781"/>
      <c r="M24" s="781"/>
      <c r="N24" s="781"/>
      <c r="O24" s="781"/>
      <c r="P24" s="782"/>
    </row>
    <row r="25" spans="2:16" ht="30" customHeight="1">
      <c r="B25" s="647" t="s">
        <v>873</v>
      </c>
      <c r="C25" s="648"/>
      <c r="D25" s="648"/>
      <c r="E25" s="648"/>
      <c r="F25" s="648"/>
      <c r="G25" s="648"/>
      <c r="H25" s="648"/>
      <c r="I25" s="648"/>
      <c r="J25" s="648"/>
      <c r="K25" s="648"/>
      <c r="L25" s="648"/>
      <c r="M25" s="648"/>
      <c r="N25" s="648"/>
      <c r="O25" s="648"/>
      <c r="P25" s="649"/>
    </row>
    <row r="26" spans="2:16" ht="22.5" customHeight="1">
      <c r="B26" s="612" t="s">
        <v>129</v>
      </c>
      <c r="C26" s="613"/>
      <c r="D26" s="613"/>
      <c r="E26" s="613"/>
      <c r="F26" s="601"/>
      <c r="G26" s="468" t="s">
        <v>1576</v>
      </c>
      <c r="H26" s="468" t="s">
        <v>1577</v>
      </c>
      <c r="I26" s="246"/>
      <c r="J26" s="581" t="s">
        <v>1081</v>
      </c>
      <c r="K26" s="581"/>
      <c r="L26" s="581"/>
      <c r="M26" s="581"/>
      <c r="N26" s="581"/>
      <c r="O26" s="581"/>
      <c r="P26" s="582"/>
    </row>
    <row r="27" spans="2:16" ht="22.5" customHeight="1">
      <c r="B27" s="612" t="s">
        <v>130</v>
      </c>
      <c r="C27" s="613"/>
      <c r="D27" s="613"/>
      <c r="E27" s="613"/>
      <c r="F27" s="601"/>
      <c r="G27" s="468" t="s">
        <v>1578</v>
      </c>
      <c r="H27" s="468" t="s">
        <v>1579</v>
      </c>
      <c r="I27" s="246"/>
      <c r="J27" s="584"/>
      <c r="K27" s="584"/>
      <c r="L27" s="584"/>
      <c r="M27" s="584"/>
      <c r="N27" s="584"/>
      <c r="O27" s="584"/>
      <c r="P27" s="585"/>
    </row>
    <row r="28" spans="2:16" ht="22.5" customHeight="1">
      <c r="B28" s="612" t="s">
        <v>131</v>
      </c>
      <c r="C28" s="613"/>
      <c r="D28" s="613"/>
      <c r="E28" s="613"/>
      <c r="F28" s="601"/>
      <c r="G28" s="468" t="s">
        <v>1580</v>
      </c>
      <c r="H28" s="468" t="s">
        <v>1581</v>
      </c>
      <c r="I28" s="246"/>
      <c r="J28" s="587"/>
      <c r="K28" s="587"/>
      <c r="L28" s="587"/>
      <c r="M28" s="587"/>
      <c r="N28" s="587"/>
      <c r="O28" s="587"/>
      <c r="P28" s="588"/>
    </row>
    <row r="29" spans="2:16" ht="24" customHeight="1">
      <c r="B29" s="612" t="s">
        <v>884</v>
      </c>
      <c r="C29" s="613"/>
      <c r="D29" s="613"/>
      <c r="E29" s="613"/>
      <c r="F29" s="601"/>
      <c r="G29" s="468" t="s">
        <v>1582</v>
      </c>
      <c r="H29" s="468" t="s">
        <v>1583</v>
      </c>
      <c r="I29" s="246"/>
      <c r="J29" s="581" t="s">
        <v>887</v>
      </c>
      <c r="K29" s="581"/>
      <c r="L29" s="581"/>
      <c r="M29" s="581"/>
      <c r="N29" s="581"/>
      <c r="O29" s="581"/>
      <c r="P29" s="582"/>
    </row>
    <row r="30" spans="2:16" ht="24" customHeight="1">
      <c r="B30" s="612" t="s">
        <v>885</v>
      </c>
      <c r="C30" s="613"/>
      <c r="D30" s="613"/>
      <c r="E30" s="613"/>
      <c r="F30" s="601"/>
      <c r="G30" s="468" t="s">
        <v>1584</v>
      </c>
      <c r="H30" s="468" t="s">
        <v>1585</v>
      </c>
      <c r="I30" s="246"/>
      <c r="J30" s="584"/>
      <c r="K30" s="584"/>
      <c r="L30" s="584"/>
      <c r="M30" s="584"/>
      <c r="N30" s="584"/>
      <c r="O30" s="584"/>
      <c r="P30" s="585"/>
    </row>
    <row r="31" spans="2:17" ht="24" customHeight="1">
      <c r="B31" s="612" t="s">
        <v>886</v>
      </c>
      <c r="C31" s="613"/>
      <c r="D31" s="613"/>
      <c r="E31" s="613"/>
      <c r="F31" s="601"/>
      <c r="G31" s="468" t="s">
        <v>1586</v>
      </c>
      <c r="H31" s="468" t="s">
        <v>1587</v>
      </c>
      <c r="I31" s="246"/>
      <c r="J31" s="587"/>
      <c r="K31" s="587"/>
      <c r="L31" s="587"/>
      <c r="M31" s="587"/>
      <c r="N31" s="587"/>
      <c r="O31" s="587"/>
      <c r="P31" s="588"/>
      <c r="Q31" s="128"/>
    </row>
    <row r="32" spans="2:16" ht="30" customHeight="1">
      <c r="B32" s="602" t="s">
        <v>785</v>
      </c>
      <c r="C32" s="602"/>
      <c r="D32" s="602"/>
      <c r="E32" s="602"/>
      <c r="F32" s="602"/>
      <c r="G32" s="602"/>
      <c r="H32" s="602"/>
      <c r="I32" s="602"/>
      <c r="J32" s="602"/>
      <c r="K32" s="602"/>
      <c r="L32" s="602"/>
      <c r="M32" s="602"/>
      <c r="N32" s="602"/>
      <c r="O32" s="602"/>
      <c r="P32" s="602"/>
    </row>
    <row r="33" spans="2:16" ht="21.75" customHeight="1">
      <c r="B33" s="612" t="s">
        <v>786</v>
      </c>
      <c r="C33" s="613"/>
      <c r="D33" s="613"/>
      <c r="E33" s="613"/>
      <c r="F33" s="601"/>
      <c r="G33" s="783" t="s">
        <v>893</v>
      </c>
      <c r="H33" s="784"/>
      <c r="I33" s="644" t="s">
        <v>579</v>
      </c>
      <c r="J33" s="645"/>
      <c r="K33" s="645"/>
      <c r="L33" s="645"/>
      <c r="M33" s="645"/>
      <c r="N33" s="645"/>
      <c r="O33" s="645"/>
      <c r="P33" s="577"/>
    </row>
    <row r="34" spans="2:16" ht="21.75" customHeight="1">
      <c r="B34" s="612" t="s">
        <v>787</v>
      </c>
      <c r="C34" s="613"/>
      <c r="D34" s="613"/>
      <c r="E34" s="613"/>
      <c r="F34" s="601"/>
      <c r="G34" s="785" t="s">
        <v>1588</v>
      </c>
      <c r="H34" s="786"/>
      <c r="I34" s="787"/>
      <c r="J34" s="788"/>
      <c r="K34" s="788"/>
      <c r="L34" s="788"/>
      <c r="M34" s="788"/>
      <c r="N34" s="788"/>
      <c r="O34" s="788"/>
      <c r="P34" s="789"/>
    </row>
    <row r="35" spans="2:16" ht="21.75" customHeight="1">
      <c r="B35" s="612" t="s">
        <v>788</v>
      </c>
      <c r="C35" s="613"/>
      <c r="D35" s="613"/>
      <c r="E35" s="613"/>
      <c r="F35" s="601"/>
      <c r="G35" s="785" t="s">
        <v>1589</v>
      </c>
      <c r="H35" s="786"/>
      <c r="I35" s="790"/>
      <c r="J35" s="791"/>
      <c r="K35" s="791"/>
      <c r="L35" s="791"/>
      <c r="M35" s="791"/>
      <c r="N35" s="791"/>
      <c r="O35" s="791"/>
      <c r="P35" s="792"/>
    </row>
    <row r="36" spans="2:16" ht="21.75" customHeight="1">
      <c r="B36" s="612" t="s">
        <v>789</v>
      </c>
      <c r="C36" s="613"/>
      <c r="D36" s="613"/>
      <c r="E36" s="613"/>
      <c r="F36" s="601"/>
      <c r="G36" s="785" t="s">
        <v>1590</v>
      </c>
      <c r="H36" s="786"/>
      <c r="I36" s="793"/>
      <c r="J36" s="794"/>
      <c r="K36" s="794"/>
      <c r="L36" s="794"/>
      <c r="M36" s="794"/>
      <c r="N36" s="794"/>
      <c r="O36" s="794"/>
      <c r="P36" s="795"/>
    </row>
    <row r="37" spans="2:16" ht="30" customHeight="1">
      <c r="B37" s="602" t="s">
        <v>772</v>
      </c>
      <c r="C37" s="602"/>
      <c r="D37" s="602"/>
      <c r="E37" s="602"/>
      <c r="F37" s="602"/>
      <c r="G37" s="602"/>
      <c r="H37" s="602"/>
      <c r="I37" s="602"/>
      <c r="J37" s="602"/>
      <c r="K37" s="602"/>
      <c r="L37" s="602"/>
      <c r="M37" s="602"/>
      <c r="N37" s="602"/>
      <c r="O37" s="602"/>
      <c r="P37" s="602"/>
    </row>
    <row r="38" spans="2:16" ht="21.75" customHeight="1">
      <c r="B38" s="644" t="s">
        <v>239</v>
      </c>
      <c r="C38" s="645"/>
      <c r="D38" s="645"/>
      <c r="E38" s="645"/>
      <c r="F38" s="577"/>
      <c r="G38" s="796" t="s">
        <v>679</v>
      </c>
      <c r="H38" s="797"/>
      <c r="I38" s="631" t="s">
        <v>112</v>
      </c>
      <c r="J38" s="632"/>
      <c r="K38" s="632"/>
      <c r="L38" s="632"/>
      <c r="M38" s="632"/>
      <c r="N38" s="632"/>
      <c r="O38" s="632"/>
      <c r="P38" s="633"/>
    </row>
    <row r="39" spans="2:16" ht="21.75" customHeight="1">
      <c r="B39" s="644" t="s">
        <v>573</v>
      </c>
      <c r="C39" s="645"/>
      <c r="D39" s="645"/>
      <c r="E39" s="645"/>
      <c r="F39" s="577"/>
      <c r="G39" s="796" t="s">
        <v>1387</v>
      </c>
      <c r="H39" s="797"/>
      <c r="I39" s="634"/>
      <c r="J39" s="635"/>
      <c r="K39" s="635"/>
      <c r="L39" s="635"/>
      <c r="M39" s="635"/>
      <c r="N39" s="635"/>
      <c r="O39" s="635"/>
      <c r="P39" s="636"/>
    </row>
    <row r="40" spans="2:16" ht="21.75" customHeight="1">
      <c r="B40" s="644" t="s">
        <v>1402</v>
      </c>
      <c r="C40" s="645"/>
      <c r="D40" s="645"/>
      <c r="E40" s="645"/>
      <c r="F40" s="577"/>
      <c r="G40" s="798" t="s">
        <v>1503</v>
      </c>
      <c r="H40" s="799"/>
      <c r="I40" s="637"/>
      <c r="J40" s="638"/>
      <c r="K40" s="638"/>
      <c r="L40" s="638"/>
      <c r="M40" s="638"/>
      <c r="N40" s="638"/>
      <c r="O40" s="638"/>
      <c r="P40" s="639"/>
    </row>
    <row r="41" spans="2:16" ht="30" customHeight="1">
      <c r="B41" s="621" t="s">
        <v>770</v>
      </c>
      <c r="C41" s="622"/>
      <c r="D41" s="622"/>
      <c r="E41" s="622"/>
      <c r="F41" s="622"/>
      <c r="G41" s="622"/>
      <c r="H41" s="622"/>
      <c r="I41" s="622"/>
      <c r="J41" s="622"/>
      <c r="K41" s="622"/>
      <c r="L41" s="622"/>
      <c r="M41" s="622"/>
      <c r="N41" s="622"/>
      <c r="O41" s="622"/>
      <c r="P41" s="623"/>
    </row>
    <row r="42" spans="2:16" ht="19.5" customHeight="1">
      <c r="B42" s="193" t="s">
        <v>771</v>
      </c>
      <c r="C42" s="222"/>
      <c r="D42" s="222"/>
      <c r="E42" s="222"/>
      <c r="F42" s="222"/>
      <c r="G42" s="222"/>
      <c r="H42" s="221"/>
      <c r="I42" s="221"/>
      <c r="J42" s="224"/>
      <c r="K42" s="224"/>
      <c r="L42" s="224"/>
      <c r="M42" s="224"/>
      <c r="N42" s="224"/>
      <c r="O42" s="456"/>
      <c r="P42" s="225"/>
    </row>
    <row r="43" spans="2:16" ht="19.5" customHeight="1">
      <c r="B43" s="196" t="s">
        <v>1461</v>
      </c>
      <c r="C43" s="117"/>
      <c r="D43" s="117"/>
      <c r="E43" s="117"/>
      <c r="F43" s="117"/>
      <c r="G43" s="117"/>
      <c r="H43" s="80"/>
      <c r="I43" s="80"/>
      <c r="J43" s="226"/>
      <c r="K43" s="226"/>
      <c r="L43" s="226"/>
      <c r="M43" s="226"/>
      <c r="N43" s="226"/>
      <c r="O43" s="457"/>
      <c r="P43" s="227"/>
    </row>
    <row r="44" spans="2:16" ht="19.5" customHeight="1">
      <c r="B44" s="196" t="s">
        <v>874</v>
      </c>
      <c r="C44" s="117"/>
      <c r="D44" s="117"/>
      <c r="E44" s="117"/>
      <c r="F44" s="117"/>
      <c r="G44" s="80"/>
      <c r="H44" s="80"/>
      <c r="I44" s="226"/>
      <c r="J44" s="226"/>
      <c r="K44" s="226"/>
      <c r="L44" s="226"/>
      <c r="M44" s="226"/>
      <c r="N44" s="226"/>
      <c r="O44" s="457"/>
      <c r="P44" s="227"/>
    </row>
    <row r="45" spans="2:16" ht="19.5" customHeight="1">
      <c r="B45" s="196" t="s">
        <v>781</v>
      </c>
      <c r="C45" s="117"/>
      <c r="D45" s="117"/>
      <c r="E45" s="117"/>
      <c r="F45" s="117"/>
      <c r="G45" s="80"/>
      <c r="H45" s="80"/>
      <c r="I45" s="226"/>
      <c r="J45" s="226"/>
      <c r="K45" s="226"/>
      <c r="L45" s="226"/>
      <c r="M45" s="226"/>
      <c r="N45" s="226"/>
      <c r="O45" s="457"/>
      <c r="P45" s="227"/>
    </row>
    <row r="46" spans="2:16" ht="19.5" customHeight="1">
      <c r="B46" s="196" t="s">
        <v>882</v>
      </c>
      <c r="C46" s="117"/>
      <c r="D46" s="117"/>
      <c r="E46" s="117"/>
      <c r="F46" s="117"/>
      <c r="G46" s="80"/>
      <c r="H46" s="80"/>
      <c r="I46" s="226"/>
      <c r="J46" s="226"/>
      <c r="K46" s="226"/>
      <c r="L46" s="226"/>
      <c r="M46" s="226"/>
      <c r="N46" s="226"/>
      <c r="O46" s="457"/>
      <c r="P46" s="227"/>
    </row>
    <row r="47" spans="2:16" ht="19.5" customHeight="1">
      <c r="B47" s="196" t="s">
        <v>883</v>
      </c>
      <c r="C47" s="117"/>
      <c r="D47" s="117"/>
      <c r="E47" s="117"/>
      <c r="F47" s="117"/>
      <c r="G47" s="80"/>
      <c r="H47" s="80"/>
      <c r="I47" s="226"/>
      <c r="J47" s="226"/>
      <c r="K47" s="226"/>
      <c r="L47" s="226"/>
      <c r="M47" s="226"/>
      <c r="N47" s="226"/>
      <c r="O47" s="457"/>
      <c r="P47" s="227"/>
    </row>
    <row r="48" spans="2:16" ht="19.5" customHeight="1">
      <c r="B48" s="242" t="s">
        <v>560</v>
      </c>
      <c r="C48" s="117"/>
      <c r="D48" s="117"/>
      <c r="E48" s="117"/>
      <c r="F48" s="117"/>
      <c r="G48" s="80"/>
      <c r="H48" s="80"/>
      <c r="I48" s="226"/>
      <c r="J48" s="226"/>
      <c r="K48" s="226"/>
      <c r="L48" s="226"/>
      <c r="M48" s="226"/>
      <c r="N48" s="226"/>
      <c r="O48" s="457"/>
      <c r="P48" s="227"/>
    </row>
    <row r="49" spans="2:16" ht="19.5" customHeight="1">
      <c r="B49" s="250" t="s">
        <v>446</v>
      </c>
      <c r="C49" s="220"/>
      <c r="D49" s="220"/>
      <c r="E49" s="220"/>
      <c r="F49" s="220"/>
      <c r="G49" s="155"/>
      <c r="H49" s="155"/>
      <c r="I49" s="228"/>
      <c r="J49" s="228"/>
      <c r="K49" s="228"/>
      <c r="L49" s="228"/>
      <c r="M49" s="228"/>
      <c r="N49" s="228"/>
      <c r="O49" s="458"/>
      <c r="P49" s="229"/>
    </row>
    <row r="50" spans="2:16" ht="4.5" customHeight="1">
      <c r="B50" s="243"/>
      <c r="C50" s="117"/>
      <c r="D50" s="117"/>
      <c r="E50" s="117"/>
      <c r="F50" s="117"/>
      <c r="G50" s="80"/>
      <c r="H50" s="80"/>
      <c r="I50" s="226"/>
      <c r="J50" s="226"/>
      <c r="K50" s="226"/>
      <c r="L50" s="226"/>
      <c r="M50" s="226"/>
      <c r="N50" s="226"/>
      <c r="O50" s="457"/>
      <c r="P50" s="226"/>
    </row>
    <row r="51" spans="1:16" s="45" customFormat="1" ht="39" customHeight="1">
      <c r="A51" s="43"/>
      <c r="B51" s="139" t="s">
        <v>599</v>
      </c>
      <c r="C51" s="134"/>
      <c r="D51" s="134"/>
      <c r="E51" s="134"/>
      <c r="F51" s="134"/>
      <c r="G51" s="134"/>
      <c r="H51" s="134"/>
      <c r="I51" s="134"/>
      <c r="J51" s="134"/>
      <c r="K51" s="134"/>
      <c r="L51" s="134"/>
      <c r="M51" s="134"/>
      <c r="N51" s="134"/>
      <c r="O51" s="134"/>
      <c r="P51" s="138" t="s">
        <v>600</v>
      </c>
    </row>
    <row r="52" spans="2:16" ht="19.5" customHeight="1">
      <c r="B52" s="4"/>
      <c r="C52" s="4"/>
      <c r="D52" s="4"/>
      <c r="E52" s="4"/>
      <c r="F52" s="4"/>
      <c r="G52" s="4"/>
      <c r="H52" s="3"/>
      <c r="I52" s="3"/>
      <c r="J52" s="3"/>
      <c r="K52" s="3"/>
      <c r="L52" s="3"/>
      <c r="M52" s="3"/>
      <c r="N52" s="3"/>
      <c r="O52" s="3"/>
      <c r="P52" s="20"/>
    </row>
    <row r="53" spans="2:16" ht="19.5" customHeight="1">
      <c r="B53" s="4"/>
      <c r="C53" s="4"/>
      <c r="D53" s="3"/>
      <c r="E53" s="3"/>
      <c r="F53" s="144"/>
      <c r="G53" s="236"/>
      <c r="H53" s="144"/>
      <c r="I53" s="23"/>
      <c r="J53" s="23"/>
      <c r="K53" s="69"/>
      <c r="L53" s="11"/>
      <c r="M53" s="69"/>
      <c r="N53" s="69"/>
      <c r="O53" s="69"/>
      <c r="P53" s="152" t="str">
        <f>'Фасады в пленке ПВХ'!G3</f>
        <v>Московская обл., г. Люберцы, рп Томилино, ул. Гаршина, д. 3                   E-mail: remglavk@mail.ru</v>
      </c>
    </row>
    <row r="54" spans="2:16" ht="19.5" customHeight="1">
      <c r="B54" s="4"/>
      <c r="C54" s="4"/>
      <c r="D54" s="3"/>
      <c r="E54" s="3"/>
      <c r="F54" s="3"/>
      <c r="G54" s="237"/>
      <c r="H54" s="3"/>
      <c r="I54" s="24"/>
      <c r="J54" s="24"/>
      <c r="K54" s="70"/>
      <c r="L54" s="11"/>
      <c r="M54" s="70"/>
      <c r="N54" s="70"/>
      <c r="O54" s="70"/>
      <c r="P54" s="152" t="str">
        <f>'Фасады в пленке ПВХ'!G4</f>
        <v>тел. +7 (909) 657-07-70                                           https://remglavk.ru/</v>
      </c>
    </row>
    <row r="55" spans="2:16" ht="30" customHeight="1">
      <c r="B55" s="4"/>
      <c r="C55" s="4"/>
      <c r="D55" s="4"/>
      <c r="E55" s="4"/>
      <c r="F55" s="4"/>
      <c r="G55" s="4"/>
      <c r="H55" s="3"/>
      <c r="I55" s="24"/>
      <c r="J55" s="24"/>
      <c r="K55" s="24"/>
      <c r="L55" s="24"/>
      <c r="M55" s="24"/>
      <c r="N55" s="24"/>
      <c r="O55" s="24"/>
      <c r="P55" s="174" t="s">
        <v>1573</v>
      </c>
    </row>
    <row r="56" spans="1:16" s="45" customFormat="1" ht="30" customHeight="1">
      <c r="A56" s="43"/>
      <c r="B56" s="546" t="s">
        <v>920</v>
      </c>
      <c r="C56" s="547"/>
      <c r="D56" s="547"/>
      <c r="E56" s="547"/>
      <c r="F56" s="547"/>
      <c r="G56" s="547"/>
      <c r="H56" s="547"/>
      <c r="I56" s="547"/>
      <c r="J56" s="547"/>
      <c r="K56" s="547"/>
      <c r="L56" s="547"/>
      <c r="M56" s="204"/>
      <c r="N56" s="552">
        <f>'Фасады в пленке ПВХ'!G6</f>
        <v>44804</v>
      </c>
      <c r="O56" s="552"/>
      <c r="P56" s="553"/>
    </row>
    <row r="57" spans="1:16" s="45" customFormat="1" ht="19.5" customHeight="1">
      <c r="A57" s="43"/>
      <c r="B57" s="776" t="s">
        <v>2</v>
      </c>
      <c r="C57" s="776"/>
      <c r="D57" s="776"/>
      <c r="E57" s="776"/>
      <c r="F57" s="776"/>
      <c r="G57" s="776" t="s">
        <v>133</v>
      </c>
      <c r="H57" s="776"/>
      <c r="I57" s="776"/>
      <c r="J57" s="776"/>
      <c r="K57" s="776" t="s">
        <v>128</v>
      </c>
      <c r="L57" s="776"/>
      <c r="M57" s="776"/>
      <c r="N57" s="776"/>
      <c r="O57" s="776"/>
      <c r="P57" s="776"/>
    </row>
    <row r="58" spans="1:16" s="45" customFormat="1" ht="30" customHeight="1">
      <c r="A58" s="43"/>
      <c r="B58" s="602" t="s">
        <v>918</v>
      </c>
      <c r="C58" s="602"/>
      <c r="D58" s="602"/>
      <c r="E58" s="602"/>
      <c r="F58" s="602"/>
      <c r="G58" s="602"/>
      <c r="H58" s="602"/>
      <c r="I58" s="602"/>
      <c r="J58" s="602"/>
      <c r="K58" s="602"/>
      <c r="L58" s="602"/>
      <c r="M58" s="602"/>
      <c r="N58" s="602"/>
      <c r="O58" s="602"/>
      <c r="P58" s="602"/>
    </row>
    <row r="59" spans="1:16" s="45" customFormat="1" ht="19.5" customHeight="1">
      <c r="A59" s="43"/>
      <c r="B59" s="579" t="s">
        <v>469</v>
      </c>
      <c r="C59" s="579"/>
      <c r="D59" s="579"/>
      <c r="E59" s="579"/>
      <c r="F59" s="579"/>
      <c r="G59" s="684">
        <v>14300</v>
      </c>
      <c r="H59" s="684"/>
      <c r="I59" s="684"/>
      <c r="J59" s="579" t="s">
        <v>895</v>
      </c>
      <c r="K59" s="579"/>
      <c r="L59" s="579"/>
      <c r="M59" s="579"/>
      <c r="N59" s="579"/>
      <c r="O59" s="579"/>
      <c r="P59" s="579"/>
    </row>
    <row r="60" spans="1:16" s="45" customFormat="1" ht="19.5" customHeight="1">
      <c r="A60" s="43"/>
      <c r="B60" s="579" t="s">
        <v>470</v>
      </c>
      <c r="C60" s="579"/>
      <c r="D60" s="579"/>
      <c r="E60" s="579"/>
      <c r="F60" s="579"/>
      <c r="G60" s="684">
        <v>29480</v>
      </c>
      <c r="H60" s="684"/>
      <c r="I60" s="684"/>
      <c r="J60" s="579" t="s">
        <v>898</v>
      </c>
      <c r="K60" s="579"/>
      <c r="L60" s="579"/>
      <c r="M60" s="579"/>
      <c r="N60" s="579"/>
      <c r="O60" s="579"/>
      <c r="P60" s="579"/>
    </row>
    <row r="61" spans="1:16" s="45" customFormat="1" ht="24.75" customHeight="1">
      <c r="A61" s="43"/>
      <c r="B61" s="602" t="s">
        <v>670</v>
      </c>
      <c r="C61" s="602"/>
      <c r="D61" s="602"/>
      <c r="E61" s="602"/>
      <c r="F61" s="602"/>
      <c r="G61" s="602"/>
      <c r="H61" s="602"/>
      <c r="I61" s="602"/>
      <c r="J61" s="602"/>
      <c r="K61" s="602"/>
      <c r="L61" s="602"/>
      <c r="M61" s="602"/>
      <c r="N61" s="602"/>
      <c r="O61" s="602"/>
      <c r="P61" s="602"/>
    </row>
    <row r="62" spans="1:16" s="45" customFormat="1" ht="19.5" customHeight="1">
      <c r="A62" s="43"/>
      <c r="B62" s="579" t="s">
        <v>896</v>
      </c>
      <c r="C62" s="579"/>
      <c r="D62" s="579"/>
      <c r="E62" s="579"/>
      <c r="F62" s="579"/>
      <c r="G62" s="684" t="s">
        <v>1591</v>
      </c>
      <c r="H62" s="684"/>
      <c r="I62" s="684"/>
      <c r="J62" s="579" t="s">
        <v>897</v>
      </c>
      <c r="K62" s="579"/>
      <c r="L62" s="579"/>
      <c r="M62" s="579"/>
      <c r="N62" s="579"/>
      <c r="O62" s="579"/>
      <c r="P62" s="579"/>
    </row>
    <row r="63" spans="1:16" s="45" customFormat="1" ht="19.5" customHeight="1">
      <c r="A63" s="43"/>
      <c r="B63" s="579" t="s">
        <v>473</v>
      </c>
      <c r="C63" s="579"/>
      <c r="D63" s="579"/>
      <c r="E63" s="579"/>
      <c r="F63" s="579"/>
      <c r="G63" s="684" t="s">
        <v>1592</v>
      </c>
      <c r="H63" s="684"/>
      <c r="I63" s="684"/>
      <c r="J63" s="579" t="s">
        <v>474</v>
      </c>
      <c r="K63" s="579"/>
      <c r="L63" s="579"/>
      <c r="M63" s="579"/>
      <c r="N63" s="579"/>
      <c r="O63" s="579"/>
      <c r="P63" s="579"/>
    </row>
    <row r="64" spans="1:16" s="45" customFormat="1" ht="19.5" customHeight="1">
      <c r="A64" s="43"/>
      <c r="B64" s="579" t="s">
        <v>471</v>
      </c>
      <c r="C64" s="579"/>
      <c r="D64" s="579"/>
      <c r="E64" s="579"/>
      <c r="F64" s="579"/>
      <c r="G64" s="684" t="s">
        <v>1593</v>
      </c>
      <c r="H64" s="684"/>
      <c r="I64" s="684"/>
      <c r="J64" s="579" t="s">
        <v>908</v>
      </c>
      <c r="K64" s="579"/>
      <c r="L64" s="579"/>
      <c r="M64" s="579"/>
      <c r="N64" s="579"/>
      <c r="O64" s="579"/>
      <c r="P64" s="579"/>
    </row>
    <row r="65" spans="1:16" s="45" customFormat="1" ht="30" customHeight="1">
      <c r="A65" s="43"/>
      <c r="B65" s="546" t="s">
        <v>920</v>
      </c>
      <c r="C65" s="547"/>
      <c r="D65" s="547"/>
      <c r="E65" s="547"/>
      <c r="F65" s="547"/>
      <c r="G65" s="547"/>
      <c r="H65" s="547"/>
      <c r="I65" s="547"/>
      <c r="J65" s="547"/>
      <c r="K65" s="547"/>
      <c r="L65" s="547"/>
      <c r="M65" s="204"/>
      <c r="N65" s="552">
        <f>'Фасады в пленке ПВХ'!G6</f>
        <v>44804</v>
      </c>
      <c r="O65" s="552"/>
      <c r="P65" s="553"/>
    </row>
    <row r="66" spans="1:16" s="45" customFormat="1" ht="30" customHeight="1">
      <c r="A66" s="43"/>
      <c r="B66" s="776" t="s">
        <v>2</v>
      </c>
      <c r="C66" s="776"/>
      <c r="D66" s="776"/>
      <c r="E66" s="776"/>
      <c r="F66" s="776"/>
      <c r="G66" s="677" t="s">
        <v>133</v>
      </c>
      <c r="H66" s="677"/>
      <c r="I66" s="677"/>
      <c r="J66" s="677" t="s">
        <v>128</v>
      </c>
      <c r="K66" s="677"/>
      <c r="L66" s="677"/>
      <c r="M66" s="677"/>
      <c r="N66" s="677"/>
      <c r="O66" s="677"/>
      <c r="P66" s="677"/>
    </row>
    <row r="67" spans="1:16" s="45" customFormat="1" ht="19.5" customHeight="1">
      <c r="A67" s="43"/>
      <c r="B67" s="579" t="s">
        <v>483</v>
      </c>
      <c r="C67" s="579"/>
      <c r="D67" s="579"/>
      <c r="E67" s="579"/>
      <c r="F67" s="579"/>
      <c r="G67" s="684">
        <v>12370</v>
      </c>
      <c r="H67" s="684"/>
      <c r="I67" s="684"/>
      <c r="J67" s="579" t="s">
        <v>909</v>
      </c>
      <c r="K67" s="579" t="s">
        <v>472</v>
      </c>
      <c r="L67" s="579"/>
      <c r="M67" s="579"/>
      <c r="N67" s="579"/>
      <c r="O67" s="579"/>
      <c r="P67" s="579"/>
    </row>
    <row r="68" spans="1:16" s="45" customFormat="1" ht="19.5" customHeight="1">
      <c r="A68" s="43"/>
      <c r="B68" s="579" t="s">
        <v>1405</v>
      </c>
      <c r="C68" s="579"/>
      <c r="D68" s="579"/>
      <c r="E68" s="579"/>
      <c r="F68" s="579"/>
      <c r="G68" s="696" t="s">
        <v>1553</v>
      </c>
      <c r="H68" s="800"/>
      <c r="I68" s="697"/>
      <c r="J68" s="608" t="s">
        <v>678</v>
      </c>
      <c r="K68" s="609"/>
      <c r="L68" s="609"/>
      <c r="M68" s="609"/>
      <c r="N68" s="609"/>
      <c r="O68" s="609"/>
      <c r="P68" s="610"/>
    </row>
    <row r="69" spans="1:16" s="45" customFormat="1" ht="19.5" customHeight="1">
      <c r="A69" s="43"/>
      <c r="B69" s="579" t="s">
        <v>1406</v>
      </c>
      <c r="C69" s="579"/>
      <c r="D69" s="579"/>
      <c r="E69" s="579"/>
      <c r="F69" s="579"/>
      <c r="G69" s="696" t="s">
        <v>1554</v>
      </c>
      <c r="H69" s="800"/>
      <c r="I69" s="697"/>
      <c r="J69" s="598"/>
      <c r="K69" s="599"/>
      <c r="L69" s="599"/>
      <c r="M69" s="599"/>
      <c r="N69" s="599"/>
      <c r="O69" s="599"/>
      <c r="P69" s="600"/>
    </row>
    <row r="70" spans="1:16" s="45" customFormat="1" ht="19.5" customHeight="1">
      <c r="A70" s="43"/>
      <c r="B70" s="579" t="s">
        <v>475</v>
      </c>
      <c r="C70" s="579"/>
      <c r="D70" s="579"/>
      <c r="E70" s="579"/>
      <c r="F70" s="579"/>
      <c r="G70" s="684">
        <v>12870</v>
      </c>
      <c r="H70" s="684"/>
      <c r="I70" s="684"/>
      <c r="J70" s="579" t="s">
        <v>910</v>
      </c>
      <c r="K70" s="579"/>
      <c r="L70" s="579"/>
      <c r="M70" s="579"/>
      <c r="N70" s="579"/>
      <c r="O70" s="579"/>
      <c r="P70" s="579"/>
    </row>
    <row r="71" spans="1:16" s="45" customFormat="1" ht="19.5" customHeight="1">
      <c r="A71" s="43"/>
      <c r="B71" s="579" t="s">
        <v>476</v>
      </c>
      <c r="C71" s="579"/>
      <c r="D71" s="579"/>
      <c r="E71" s="579"/>
      <c r="F71" s="579"/>
      <c r="G71" s="684" t="s">
        <v>1529</v>
      </c>
      <c r="H71" s="684"/>
      <c r="I71" s="684"/>
      <c r="J71" s="579" t="s">
        <v>911</v>
      </c>
      <c r="K71" s="579"/>
      <c r="L71" s="579"/>
      <c r="M71" s="579"/>
      <c r="N71" s="579"/>
      <c r="O71" s="579"/>
      <c r="P71" s="579"/>
    </row>
    <row r="72" spans="1:16" s="45" customFormat="1" ht="19.5" customHeight="1">
      <c r="A72" s="43"/>
      <c r="B72" s="579" t="s">
        <v>477</v>
      </c>
      <c r="C72" s="579"/>
      <c r="D72" s="579"/>
      <c r="E72" s="579"/>
      <c r="F72" s="579"/>
      <c r="G72" s="684" t="s">
        <v>1584</v>
      </c>
      <c r="H72" s="684"/>
      <c r="I72" s="684"/>
      <c r="J72" s="579" t="s">
        <v>912</v>
      </c>
      <c r="K72" s="579"/>
      <c r="L72" s="579"/>
      <c r="M72" s="579"/>
      <c r="N72" s="579"/>
      <c r="O72" s="579"/>
      <c r="P72" s="579"/>
    </row>
    <row r="73" spans="1:16" s="45" customFormat="1" ht="19.5" customHeight="1">
      <c r="A73" s="43"/>
      <c r="B73" s="579" t="s">
        <v>478</v>
      </c>
      <c r="C73" s="579"/>
      <c r="D73" s="579"/>
      <c r="E73" s="579"/>
      <c r="F73" s="579"/>
      <c r="G73" s="684" t="s">
        <v>1594</v>
      </c>
      <c r="H73" s="684"/>
      <c r="I73" s="684"/>
      <c r="J73" s="579" t="s">
        <v>913</v>
      </c>
      <c r="K73" s="579"/>
      <c r="L73" s="579"/>
      <c r="M73" s="579"/>
      <c r="N73" s="579"/>
      <c r="O73" s="579"/>
      <c r="P73" s="579"/>
    </row>
    <row r="74" spans="1:16" s="45" customFormat="1" ht="19.5" customHeight="1">
      <c r="A74" s="43"/>
      <c r="B74" s="579" t="s">
        <v>914</v>
      </c>
      <c r="C74" s="579"/>
      <c r="D74" s="579"/>
      <c r="E74" s="579"/>
      <c r="F74" s="579"/>
      <c r="G74" s="684" t="s">
        <v>1556</v>
      </c>
      <c r="H74" s="684"/>
      <c r="I74" s="684"/>
      <c r="J74" s="579" t="s">
        <v>915</v>
      </c>
      <c r="K74" s="579"/>
      <c r="L74" s="579"/>
      <c r="M74" s="579"/>
      <c r="N74" s="579"/>
      <c r="O74" s="579"/>
      <c r="P74" s="579"/>
    </row>
    <row r="75" spans="1:16" s="45" customFormat="1" ht="19.5" customHeight="1">
      <c r="A75" s="43"/>
      <c r="B75" s="579" t="s">
        <v>481</v>
      </c>
      <c r="C75" s="579"/>
      <c r="D75" s="579"/>
      <c r="E75" s="579"/>
      <c r="F75" s="579"/>
      <c r="G75" s="684" t="s">
        <v>1547</v>
      </c>
      <c r="H75" s="684"/>
      <c r="I75" s="684"/>
      <c r="J75" s="579" t="s">
        <v>916</v>
      </c>
      <c r="K75" s="579"/>
      <c r="L75" s="579"/>
      <c r="M75" s="579"/>
      <c r="N75" s="579"/>
      <c r="O75" s="579"/>
      <c r="P75" s="579"/>
    </row>
    <row r="76" spans="1:16" s="45" customFormat="1" ht="19.5" customHeight="1">
      <c r="A76" s="43"/>
      <c r="B76" s="579" t="s">
        <v>479</v>
      </c>
      <c r="C76" s="579"/>
      <c r="D76" s="579"/>
      <c r="E76" s="579"/>
      <c r="F76" s="579"/>
      <c r="G76" s="684" t="s">
        <v>1595</v>
      </c>
      <c r="H76" s="684"/>
      <c r="I76" s="684"/>
      <c r="J76" s="579" t="s">
        <v>718</v>
      </c>
      <c r="K76" s="579"/>
      <c r="L76" s="579"/>
      <c r="M76" s="579"/>
      <c r="N76" s="579"/>
      <c r="O76" s="579"/>
      <c r="P76" s="579"/>
    </row>
    <row r="77" spans="1:16" s="45" customFormat="1" ht="19.5" customHeight="1">
      <c r="A77" s="43"/>
      <c r="B77" s="579" t="s">
        <v>480</v>
      </c>
      <c r="C77" s="579"/>
      <c r="D77" s="579"/>
      <c r="E77" s="579"/>
      <c r="F77" s="579"/>
      <c r="G77" s="684" t="s">
        <v>1547</v>
      </c>
      <c r="H77" s="684"/>
      <c r="I77" s="684"/>
      <c r="J77" s="579" t="s">
        <v>917</v>
      </c>
      <c r="K77" s="579"/>
      <c r="L77" s="579"/>
      <c r="M77" s="579"/>
      <c r="N77" s="579"/>
      <c r="O77" s="579"/>
      <c r="P77" s="579"/>
    </row>
    <row r="78" spans="1:16" s="45" customFormat="1" ht="30" customHeight="1">
      <c r="A78" s="43"/>
      <c r="B78" s="602" t="s">
        <v>770</v>
      </c>
      <c r="C78" s="602"/>
      <c r="D78" s="602"/>
      <c r="E78" s="602"/>
      <c r="F78" s="602"/>
      <c r="G78" s="602"/>
      <c r="H78" s="602"/>
      <c r="I78" s="602"/>
      <c r="J78" s="602"/>
      <c r="K78" s="602"/>
      <c r="L78" s="602"/>
      <c r="M78" s="602"/>
      <c r="N78" s="602"/>
      <c r="O78" s="602"/>
      <c r="P78" s="602"/>
    </row>
    <row r="79" spans="1:16" s="45" customFormat="1" ht="19.5" customHeight="1">
      <c r="A79" s="43"/>
      <c r="B79" s="809" t="s">
        <v>894</v>
      </c>
      <c r="C79" s="810"/>
      <c r="D79" s="810"/>
      <c r="E79" s="810"/>
      <c r="F79" s="252"/>
      <c r="G79" s="252"/>
      <c r="H79" s="252"/>
      <c r="I79" s="252"/>
      <c r="J79" s="252"/>
      <c r="K79" s="252"/>
      <c r="L79" s="252"/>
      <c r="M79" s="252"/>
      <c r="N79" s="252"/>
      <c r="O79" s="252"/>
      <c r="P79" s="253"/>
    </row>
    <row r="80" spans="1:16" s="45" customFormat="1" ht="19.5" customHeight="1">
      <c r="A80" s="43"/>
      <c r="B80" s="258" t="s">
        <v>919</v>
      </c>
      <c r="C80" s="259"/>
      <c r="D80" s="243"/>
      <c r="E80" s="243"/>
      <c r="F80" s="44"/>
      <c r="G80" s="44"/>
      <c r="H80" s="44"/>
      <c r="I80" s="44"/>
      <c r="J80" s="44"/>
      <c r="K80" s="44"/>
      <c r="L80" s="44"/>
      <c r="M80" s="44"/>
      <c r="N80" s="44"/>
      <c r="O80" s="44"/>
      <c r="P80" s="254"/>
    </row>
    <row r="81" spans="1:16" s="45" customFormat="1" ht="19.5" customHeight="1">
      <c r="A81" s="43"/>
      <c r="B81" s="258" t="s">
        <v>482</v>
      </c>
      <c r="C81" s="259"/>
      <c r="D81" s="243"/>
      <c r="E81" s="243"/>
      <c r="F81" s="44"/>
      <c r="G81" s="44"/>
      <c r="H81" s="44"/>
      <c r="I81" s="44"/>
      <c r="J81" s="44"/>
      <c r="K81" s="44"/>
      <c r="L81" s="44"/>
      <c r="M81" s="44"/>
      <c r="N81" s="44"/>
      <c r="O81" s="44"/>
      <c r="P81" s="254"/>
    </row>
    <row r="82" spans="1:16" s="45" customFormat="1" ht="19.5" customHeight="1">
      <c r="A82" s="43"/>
      <c r="B82" s="326" t="s">
        <v>502</v>
      </c>
      <c r="C82" s="259"/>
      <c r="D82" s="243"/>
      <c r="E82" s="243"/>
      <c r="F82" s="44"/>
      <c r="G82" s="44"/>
      <c r="H82" s="44"/>
      <c r="I82" s="44"/>
      <c r="J82" s="44"/>
      <c r="K82" s="44"/>
      <c r="L82" s="44"/>
      <c r="M82" s="44"/>
      <c r="N82" s="44"/>
      <c r="O82" s="44"/>
      <c r="P82" s="254"/>
    </row>
    <row r="83" spans="1:16" s="45" customFormat="1" ht="19.5" customHeight="1">
      <c r="A83" s="43"/>
      <c r="B83" s="260" t="s">
        <v>559</v>
      </c>
      <c r="C83" s="261"/>
      <c r="D83" s="198"/>
      <c r="E83" s="198"/>
      <c r="F83" s="256"/>
      <c r="G83" s="256"/>
      <c r="H83" s="256"/>
      <c r="I83" s="256"/>
      <c r="J83" s="256"/>
      <c r="K83" s="256"/>
      <c r="L83" s="256"/>
      <c r="M83" s="256"/>
      <c r="N83" s="256"/>
      <c r="O83" s="256"/>
      <c r="P83" s="257"/>
    </row>
    <row r="84" spans="1:16" s="45" customFormat="1" ht="12.75" customHeight="1">
      <c r="A84" s="43"/>
      <c r="B84" s="260"/>
      <c r="C84" s="261"/>
      <c r="D84" s="198"/>
      <c r="E84" s="198"/>
      <c r="F84" s="256"/>
      <c r="G84" s="256"/>
      <c r="H84" s="256"/>
      <c r="I84" s="256"/>
      <c r="J84" s="256"/>
      <c r="K84" s="256"/>
      <c r="L84" s="256"/>
      <c r="M84" s="256"/>
      <c r="N84" s="256"/>
      <c r="O84" s="256"/>
      <c r="P84" s="257"/>
    </row>
    <row r="85" spans="2:16" ht="30" customHeight="1">
      <c r="B85" s="821" t="s">
        <v>616</v>
      </c>
      <c r="C85" s="822"/>
      <c r="D85" s="822"/>
      <c r="E85" s="822"/>
      <c r="F85" s="822"/>
      <c r="G85" s="822"/>
      <c r="H85" s="822"/>
      <c r="I85" s="822"/>
      <c r="J85" s="822"/>
      <c r="K85" s="822"/>
      <c r="L85" s="822"/>
      <c r="M85" s="822"/>
      <c r="N85" s="801">
        <f>'Фасады в пленке ПВХ'!G6</f>
        <v>44804</v>
      </c>
      <c r="O85" s="801"/>
      <c r="P85" s="802"/>
    </row>
    <row r="86" spans="2:16" ht="21.75" customHeight="1">
      <c r="B86" s="811" t="s">
        <v>569</v>
      </c>
      <c r="C86" s="811"/>
      <c r="D86" s="811"/>
      <c r="E86" s="811"/>
      <c r="F86" s="811"/>
      <c r="G86" s="811"/>
      <c r="H86" s="811"/>
      <c r="I86" s="811"/>
      <c r="J86" s="811"/>
      <c r="K86" s="811"/>
      <c r="L86" s="811"/>
      <c r="M86" s="811"/>
      <c r="N86" s="811"/>
      <c r="O86" s="811"/>
      <c r="P86" s="811"/>
    </row>
    <row r="87" spans="2:16" ht="13.5" customHeight="1">
      <c r="B87" s="63"/>
      <c r="C87" s="63"/>
      <c r="D87" s="63"/>
      <c r="E87" s="63"/>
      <c r="F87" s="63"/>
      <c r="G87" s="14"/>
      <c r="H87" s="63"/>
      <c r="I87" s="63"/>
      <c r="J87" s="63"/>
      <c r="K87" s="63"/>
      <c r="L87" s="63"/>
      <c r="M87" s="63"/>
      <c r="N87" s="63"/>
      <c r="O87" s="63"/>
      <c r="P87" s="63"/>
    </row>
    <row r="88" spans="2:16" ht="19.5" customHeight="1">
      <c r="B88" s="806" t="s">
        <v>129</v>
      </c>
      <c r="C88" s="807"/>
      <c r="D88" s="807"/>
      <c r="E88" s="807"/>
      <c r="F88" s="807"/>
      <c r="G88" s="807"/>
      <c r="H88" s="807"/>
      <c r="I88" s="808"/>
      <c r="J88" s="83"/>
      <c r="K88" s="806" t="s">
        <v>130</v>
      </c>
      <c r="L88" s="807"/>
      <c r="M88" s="807"/>
      <c r="N88" s="807"/>
      <c r="O88" s="807"/>
      <c r="P88" s="808"/>
    </row>
    <row r="89" spans="2:16" ht="19.5" customHeight="1">
      <c r="B89" s="803" t="s">
        <v>240</v>
      </c>
      <c r="C89" s="804"/>
      <c r="D89" s="804"/>
      <c r="E89" s="804"/>
      <c r="F89" s="805"/>
      <c r="G89" s="803" t="s">
        <v>241</v>
      </c>
      <c r="H89" s="804"/>
      <c r="I89" s="805"/>
      <c r="J89" s="83"/>
      <c r="K89" s="803" t="s">
        <v>240</v>
      </c>
      <c r="L89" s="805"/>
      <c r="M89" s="803" t="s">
        <v>241</v>
      </c>
      <c r="N89" s="804"/>
      <c r="O89" s="804"/>
      <c r="P89" s="459" t="s">
        <v>1403</v>
      </c>
    </row>
    <row r="90" spans="2:16" ht="18" customHeight="1">
      <c r="B90" s="264" t="s">
        <v>3</v>
      </c>
      <c r="C90" s="265" t="s">
        <v>242</v>
      </c>
      <c r="D90" s="265" t="s">
        <v>243</v>
      </c>
      <c r="E90" s="265">
        <v>140</v>
      </c>
      <c r="F90" s="265">
        <v>241</v>
      </c>
      <c r="G90" s="263">
        <v>1000</v>
      </c>
      <c r="H90" s="263">
        <v>6013</v>
      </c>
      <c r="I90" s="263">
        <v>8008</v>
      </c>
      <c r="J90" s="68"/>
      <c r="K90" s="263">
        <v>132</v>
      </c>
      <c r="L90" s="263">
        <v>221</v>
      </c>
      <c r="M90" s="263">
        <v>1003</v>
      </c>
      <c r="N90" s="263">
        <v>5000</v>
      </c>
      <c r="O90" s="263">
        <v>8017</v>
      </c>
      <c r="P90" s="460" t="s">
        <v>1404</v>
      </c>
    </row>
    <row r="91" spans="2:16" ht="18" customHeight="1">
      <c r="B91" s="264" t="s">
        <v>7</v>
      </c>
      <c r="C91" s="265" t="s">
        <v>244</v>
      </c>
      <c r="D91" s="265" t="s">
        <v>245</v>
      </c>
      <c r="E91" s="265">
        <v>145</v>
      </c>
      <c r="F91" s="265">
        <v>242</v>
      </c>
      <c r="G91" s="263">
        <v>1001</v>
      </c>
      <c r="H91" s="263">
        <v>6017</v>
      </c>
      <c r="I91" s="263">
        <v>8024</v>
      </c>
      <c r="J91" s="68"/>
      <c r="K91" s="263">
        <v>141</v>
      </c>
      <c r="L91" s="263">
        <v>222</v>
      </c>
      <c r="M91" s="263">
        <v>1004</v>
      </c>
      <c r="N91" s="263">
        <v>5001</v>
      </c>
      <c r="O91" s="263">
        <v>8019</v>
      </c>
      <c r="P91" s="263"/>
    </row>
    <row r="92" spans="2:16" ht="18" customHeight="1">
      <c r="B92" s="264" t="s">
        <v>10</v>
      </c>
      <c r="C92" s="265" t="s">
        <v>246</v>
      </c>
      <c r="D92" s="265" t="s">
        <v>247</v>
      </c>
      <c r="E92" s="265">
        <v>146</v>
      </c>
      <c r="F92" s="265">
        <v>243</v>
      </c>
      <c r="G92" s="263">
        <v>1002</v>
      </c>
      <c r="H92" s="263">
        <v>6019</v>
      </c>
      <c r="I92" s="263">
        <v>8025</v>
      </c>
      <c r="J92" s="68"/>
      <c r="K92" s="263">
        <v>142</v>
      </c>
      <c r="L92" s="263">
        <v>224</v>
      </c>
      <c r="M92" s="263">
        <v>1006</v>
      </c>
      <c r="N92" s="263">
        <v>5002</v>
      </c>
      <c r="O92" s="263">
        <v>8022</v>
      </c>
      <c r="P92" s="263"/>
    </row>
    <row r="93" spans="2:16" ht="18" customHeight="1">
      <c r="B93" s="264" t="s">
        <v>12</v>
      </c>
      <c r="C93" s="265" t="s">
        <v>248</v>
      </c>
      <c r="D93" s="265" t="s">
        <v>249</v>
      </c>
      <c r="E93" s="265">
        <v>147</v>
      </c>
      <c r="F93" s="265">
        <v>244</v>
      </c>
      <c r="G93" s="263">
        <v>1005</v>
      </c>
      <c r="H93" s="263">
        <v>6021</v>
      </c>
      <c r="I93" s="263">
        <v>9001</v>
      </c>
      <c r="J93" s="68"/>
      <c r="K93" s="263">
        <v>143</v>
      </c>
      <c r="L93" s="263">
        <v>225</v>
      </c>
      <c r="M93" s="263">
        <v>1007</v>
      </c>
      <c r="N93" s="263">
        <v>5003</v>
      </c>
      <c r="O93" s="263">
        <v>8023</v>
      </c>
      <c r="P93" s="263"/>
    </row>
    <row r="94" spans="2:16" ht="18" customHeight="1">
      <c r="B94" s="264" t="s">
        <v>13</v>
      </c>
      <c r="C94" s="265" t="s">
        <v>250</v>
      </c>
      <c r="D94" s="265" t="s">
        <v>251</v>
      </c>
      <c r="E94" s="265">
        <v>148</v>
      </c>
      <c r="F94" s="265">
        <v>245</v>
      </c>
      <c r="G94" s="263">
        <v>1011</v>
      </c>
      <c r="H94" s="263">
        <v>6024</v>
      </c>
      <c r="I94" s="263">
        <v>9002</v>
      </c>
      <c r="J94" s="68"/>
      <c r="K94" s="263">
        <v>144</v>
      </c>
      <c r="L94" s="263">
        <v>226</v>
      </c>
      <c r="M94" s="263">
        <v>1016</v>
      </c>
      <c r="N94" s="263">
        <v>5004</v>
      </c>
      <c r="O94" s="263">
        <v>8028</v>
      </c>
      <c r="P94" s="263"/>
    </row>
    <row r="95" spans="2:16" ht="18" customHeight="1">
      <c r="B95" s="264" t="s">
        <v>15</v>
      </c>
      <c r="C95" s="265" t="s">
        <v>252</v>
      </c>
      <c r="D95" s="265" t="s">
        <v>253</v>
      </c>
      <c r="E95" s="265">
        <v>149</v>
      </c>
      <c r="F95" s="265">
        <v>246</v>
      </c>
      <c r="G95" s="263">
        <v>1012</v>
      </c>
      <c r="H95" s="263">
        <v>6025</v>
      </c>
      <c r="I95" s="263">
        <v>9003</v>
      </c>
      <c r="J95" s="68"/>
      <c r="K95" s="263">
        <v>150</v>
      </c>
      <c r="L95" s="263">
        <v>227</v>
      </c>
      <c r="M95" s="263">
        <v>1017</v>
      </c>
      <c r="N95" s="263">
        <v>5008</v>
      </c>
      <c r="O95" s="266">
        <v>8029</v>
      </c>
      <c r="P95" s="263"/>
    </row>
    <row r="96" spans="2:16" ht="18" customHeight="1">
      <c r="B96" s="264" t="s">
        <v>16</v>
      </c>
      <c r="C96" s="265" t="s">
        <v>254</v>
      </c>
      <c r="D96" s="265" t="s">
        <v>255</v>
      </c>
      <c r="E96" s="265">
        <v>151</v>
      </c>
      <c r="F96" s="265">
        <v>247</v>
      </c>
      <c r="G96" s="263">
        <v>1013</v>
      </c>
      <c r="H96" s="263">
        <v>6027</v>
      </c>
      <c r="I96" s="263">
        <v>9010</v>
      </c>
      <c r="J96" s="68"/>
      <c r="K96" s="263">
        <v>152</v>
      </c>
      <c r="L96" s="263">
        <v>228</v>
      </c>
      <c r="M96" s="263">
        <v>1018</v>
      </c>
      <c r="N96" s="263">
        <v>5011</v>
      </c>
      <c r="O96" s="263">
        <v>9004</v>
      </c>
      <c r="P96" s="263"/>
    </row>
    <row r="97" spans="2:16" ht="18" customHeight="1">
      <c r="B97" s="264" t="s">
        <v>18</v>
      </c>
      <c r="C97" s="265" t="s">
        <v>256</v>
      </c>
      <c r="D97" s="265" t="s">
        <v>257</v>
      </c>
      <c r="E97" s="265">
        <v>157</v>
      </c>
      <c r="F97" s="265">
        <v>248</v>
      </c>
      <c r="G97" s="263">
        <v>1014</v>
      </c>
      <c r="H97" s="263">
        <v>6032</v>
      </c>
      <c r="I97" s="263">
        <v>9016</v>
      </c>
      <c r="J97" s="68"/>
      <c r="K97" s="263">
        <v>153</v>
      </c>
      <c r="L97" s="263">
        <v>232</v>
      </c>
      <c r="M97" s="263">
        <v>1021</v>
      </c>
      <c r="N97" s="263">
        <v>5013</v>
      </c>
      <c r="O97" s="263">
        <v>9005</v>
      </c>
      <c r="P97" s="263"/>
    </row>
    <row r="98" spans="2:16" ht="18" customHeight="1">
      <c r="B98" s="264" t="s">
        <v>19</v>
      </c>
      <c r="C98" s="265" t="s">
        <v>258</v>
      </c>
      <c r="D98" s="265" t="s">
        <v>259</v>
      </c>
      <c r="E98" s="265">
        <v>158</v>
      </c>
      <c r="F98" s="265">
        <v>249</v>
      </c>
      <c r="G98" s="263">
        <v>1015</v>
      </c>
      <c r="H98" s="263">
        <v>6033</v>
      </c>
      <c r="I98" s="263">
        <v>9018</v>
      </c>
      <c r="J98" s="68"/>
      <c r="K98" s="263">
        <v>154</v>
      </c>
      <c r="L98" s="263">
        <v>233</v>
      </c>
      <c r="M98" s="263">
        <v>1023</v>
      </c>
      <c r="N98" s="263">
        <v>5017</v>
      </c>
      <c r="O98" s="266">
        <v>9006</v>
      </c>
      <c r="P98" s="263"/>
    </row>
    <row r="99" spans="2:16" ht="18" customHeight="1">
      <c r="B99" s="264" t="s">
        <v>22</v>
      </c>
      <c r="C99" s="265" t="s">
        <v>260</v>
      </c>
      <c r="D99" s="265" t="s">
        <v>261</v>
      </c>
      <c r="E99" s="265">
        <v>159</v>
      </c>
      <c r="F99" s="265">
        <v>250</v>
      </c>
      <c r="G99" s="263">
        <v>1019</v>
      </c>
      <c r="H99" s="263">
        <v>6034</v>
      </c>
      <c r="I99" s="263"/>
      <c r="J99" s="68"/>
      <c r="K99" s="263">
        <v>155</v>
      </c>
      <c r="L99" s="263">
        <v>234</v>
      </c>
      <c r="M99" s="263">
        <v>1028</v>
      </c>
      <c r="N99" s="263">
        <v>5020</v>
      </c>
      <c r="O99" s="266">
        <v>9007</v>
      </c>
      <c r="P99" s="263"/>
    </row>
    <row r="100" spans="2:16" ht="18" customHeight="1">
      <c r="B100" s="264" t="s">
        <v>23</v>
      </c>
      <c r="C100" s="265" t="s">
        <v>262</v>
      </c>
      <c r="D100" s="265" t="s">
        <v>263</v>
      </c>
      <c r="E100" s="265">
        <v>160</v>
      </c>
      <c r="F100" s="265">
        <v>251</v>
      </c>
      <c r="G100" s="263">
        <v>1020</v>
      </c>
      <c r="H100" s="263">
        <v>7000</v>
      </c>
      <c r="I100" s="263"/>
      <c r="J100" s="68"/>
      <c r="K100" s="263">
        <v>156</v>
      </c>
      <c r="L100" s="263">
        <v>257</v>
      </c>
      <c r="M100" s="263">
        <v>1033</v>
      </c>
      <c r="N100" s="263">
        <v>5022</v>
      </c>
      <c r="O100" s="263">
        <v>9011</v>
      </c>
      <c r="P100" s="263"/>
    </row>
    <row r="101" spans="2:16" ht="18" customHeight="1">
      <c r="B101" s="264" t="s">
        <v>25</v>
      </c>
      <c r="C101" s="265" t="s">
        <v>264</v>
      </c>
      <c r="D101" s="265" t="s">
        <v>265</v>
      </c>
      <c r="E101" s="265">
        <v>161</v>
      </c>
      <c r="F101" s="265">
        <v>252</v>
      </c>
      <c r="G101" s="263">
        <v>1024</v>
      </c>
      <c r="H101" s="263">
        <v>7001</v>
      </c>
      <c r="I101" s="263" t="s">
        <v>529</v>
      </c>
      <c r="J101" s="68"/>
      <c r="K101" s="263">
        <v>164</v>
      </c>
      <c r="L101" s="263">
        <v>258</v>
      </c>
      <c r="M101" s="266">
        <v>1035</v>
      </c>
      <c r="N101" s="266">
        <v>5025</v>
      </c>
      <c r="O101" s="263">
        <v>9017</v>
      </c>
      <c r="P101" s="263"/>
    </row>
    <row r="102" spans="2:16" ht="18" customHeight="1">
      <c r="B102" s="264" t="s">
        <v>26</v>
      </c>
      <c r="C102" s="265" t="s">
        <v>69</v>
      </c>
      <c r="D102" s="265" t="s">
        <v>266</v>
      </c>
      <c r="E102" s="265">
        <v>162</v>
      </c>
      <c r="F102" s="265">
        <v>253</v>
      </c>
      <c r="G102" s="263">
        <v>1027</v>
      </c>
      <c r="H102" s="263">
        <v>7002</v>
      </c>
      <c r="I102" s="263" t="s">
        <v>530</v>
      </c>
      <c r="J102" s="68"/>
      <c r="K102" s="263">
        <v>165</v>
      </c>
      <c r="L102" s="263">
        <v>261</v>
      </c>
      <c r="M102" s="266">
        <v>1036</v>
      </c>
      <c r="N102" s="266">
        <v>5026</v>
      </c>
      <c r="O102" s="266">
        <v>9022</v>
      </c>
      <c r="P102" s="263"/>
    </row>
    <row r="103" spans="2:16" ht="18" customHeight="1">
      <c r="B103" s="264" t="s">
        <v>28</v>
      </c>
      <c r="C103" s="265" t="s">
        <v>70</v>
      </c>
      <c r="D103" s="265" t="s">
        <v>267</v>
      </c>
      <c r="E103" s="265">
        <v>163</v>
      </c>
      <c r="F103" s="265">
        <v>254</v>
      </c>
      <c r="G103" s="263">
        <v>1032</v>
      </c>
      <c r="H103" s="263">
        <v>7003</v>
      </c>
      <c r="I103" s="263" t="s">
        <v>531</v>
      </c>
      <c r="J103" s="68"/>
      <c r="K103" s="263">
        <v>166</v>
      </c>
      <c r="L103" s="263">
        <v>262</v>
      </c>
      <c r="M103" s="263">
        <v>1037</v>
      </c>
      <c r="N103" s="263">
        <v>6002</v>
      </c>
      <c r="O103" s="266">
        <v>9023</v>
      </c>
      <c r="P103" s="263"/>
    </row>
    <row r="104" spans="2:16" ht="18" customHeight="1">
      <c r="B104" s="264" t="s">
        <v>29</v>
      </c>
      <c r="C104" s="265" t="s">
        <v>72</v>
      </c>
      <c r="D104" s="265" t="s">
        <v>268</v>
      </c>
      <c r="E104" s="265">
        <v>172</v>
      </c>
      <c r="F104" s="265">
        <v>255</v>
      </c>
      <c r="G104" s="263">
        <v>1034</v>
      </c>
      <c r="H104" s="263">
        <v>7004</v>
      </c>
      <c r="I104" s="263" t="s">
        <v>532</v>
      </c>
      <c r="J104" s="68"/>
      <c r="K104" s="263">
        <v>167</v>
      </c>
      <c r="L104" s="263">
        <v>263</v>
      </c>
      <c r="M104" s="263">
        <v>2000</v>
      </c>
      <c r="N104" s="263">
        <v>6004</v>
      </c>
      <c r="O104" s="263"/>
      <c r="P104" s="263"/>
    </row>
    <row r="105" spans="2:16" ht="18" customHeight="1">
      <c r="B105" s="264" t="s">
        <v>31</v>
      </c>
      <c r="C105" s="265" t="s">
        <v>73</v>
      </c>
      <c r="D105" s="265" t="s">
        <v>269</v>
      </c>
      <c r="E105" s="265">
        <v>173</v>
      </c>
      <c r="F105" s="265">
        <v>256</v>
      </c>
      <c r="G105" s="263">
        <v>2001</v>
      </c>
      <c r="H105" s="263">
        <v>7005</v>
      </c>
      <c r="I105" s="265"/>
      <c r="J105" s="68"/>
      <c r="K105" s="263">
        <v>168</v>
      </c>
      <c r="L105" s="263">
        <v>264</v>
      </c>
      <c r="M105" s="263">
        <v>2002</v>
      </c>
      <c r="N105" s="263">
        <v>6005</v>
      </c>
      <c r="O105" s="263"/>
      <c r="P105" s="263"/>
    </row>
    <row r="106" spans="2:16" ht="18" customHeight="1">
      <c r="B106" s="264" t="s">
        <v>32</v>
      </c>
      <c r="C106" s="265" t="s">
        <v>74</v>
      </c>
      <c r="D106" s="265" t="s">
        <v>270</v>
      </c>
      <c r="E106" s="265">
        <v>174</v>
      </c>
      <c r="F106" s="265">
        <v>259</v>
      </c>
      <c r="G106" s="263">
        <v>2010</v>
      </c>
      <c r="H106" s="263">
        <v>7006</v>
      </c>
      <c r="I106" s="265"/>
      <c r="J106" s="68"/>
      <c r="K106" s="263">
        <v>169</v>
      </c>
      <c r="L106" s="263">
        <v>267</v>
      </c>
      <c r="M106" s="263">
        <v>2003</v>
      </c>
      <c r="N106" s="263">
        <v>6006</v>
      </c>
      <c r="O106" s="263"/>
      <c r="P106" s="263"/>
    </row>
    <row r="107" spans="2:16" ht="18" customHeight="1">
      <c r="B107" s="264" t="s">
        <v>33</v>
      </c>
      <c r="C107" s="265" t="s">
        <v>75</v>
      </c>
      <c r="D107" s="265" t="s">
        <v>271</v>
      </c>
      <c r="E107" s="265">
        <v>175</v>
      </c>
      <c r="F107" s="265">
        <v>260</v>
      </c>
      <c r="G107" s="263">
        <v>2012</v>
      </c>
      <c r="H107" s="263">
        <v>7009</v>
      </c>
      <c r="I107" s="265"/>
      <c r="J107" s="68"/>
      <c r="K107" s="263">
        <v>170</v>
      </c>
      <c r="L107" s="263">
        <v>268</v>
      </c>
      <c r="M107" s="263">
        <v>2004</v>
      </c>
      <c r="N107" s="263">
        <v>6007</v>
      </c>
      <c r="O107" s="263"/>
      <c r="P107" s="263"/>
    </row>
    <row r="108" spans="2:16" ht="18" customHeight="1">
      <c r="B108" s="264" t="s">
        <v>34</v>
      </c>
      <c r="C108" s="265" t="s">
        <v>76</v>
      </c>
      <c r="D108" s="265" t="s">
        <v>272</v>
      </c>
      <c r="E108" s="265">
        <v>176</v>
      </c>
      <c r="F108" s="265">
        <v>265</v>
      </c>
      <c r="G108" s="263">
        <v>3009</v>
      </c>
      <c r="H108" s="263">
        <v>7010</v>
      </c>
      <c r="I108" s="265"/>
      <c r="J108" s="68"/>
      <c r="K108" s="263">
        <v>171</v>
      </c>
      <c r="L108" s="263">
        <v>287</v>
      </c>
      <c r="M108" s="263">
        <v>2008</v>
      </c>
      <c r="N108" s="263">
        <v>6008</v>
      </c>
      <c r="O108" s="263"/>
      <c r="P108" s="263"/>
    </row>
    <row r="109" spans="2:16" ht="18" customHeight="1">
      <c r="B109" s="264" t="s">
        <v>35</v>
      </c>
      <c r="C109" s="265" t="s">
        <v>77</v>
      </c>
      <c r="D109" s="265" t="s">
        <v>273</v>
      </c>
      <c r="E109" s="265">
        <v>177</v>
      </c>
      <c r="F109" s="265">
        <v>266</v>
      </c>
      <c r="G109" s="263">
        <v>3012</v>
      </c>
      <c r="H109" s="263">
        <v>7012</v>
      </c>
      <c r="I109" s="265"/>
      <c r="J109" s="68"/>
      <c r="K109" s="263">
        <v>179</v>
      </c>
      <c r="L109" s="263">
        <v>288</v>
      </c>
      <c r="M109" s="263">
        <v>2009</v>
      </c>
      <c r="N109" s="263">
        <v>6009</v>
      </c>
      <c r="O109" s="263"/>
      <c r="P109" s="263"/>
    </row>
    <row r="110" spans="2:16" ht="18" customHeight="1">
      <c r="B110" s="264" t="s">
        <v>36</v>
      </c>
      <c r="C110" s="265" t="s">
        <v>78</v>
      </c>
      <c r="D110" s="265" t="s">
        <v>274</v>
      </c>
      <c r="E110" s="265">
        <v>178</v>
      </c>
      <c r="F110" s="265">
        <v>269</v>
      </c>
      <c r="G110" s="263">
        <v>3014</v>
      </c>
      <c r="H110" s="263">
        <v>7013</v>
      </c>
      <c r="I110" s="265"/>
      <c r="J110" s="68"/>
      <c r="K110" s="263">
        <v>180</v>
      </c>
      <c r="L110" s="263">
        <v>291</v>
      </c>
      <c r="M110" s="263">
        <v>2011</v>
      </c>
      <c r="N110" s="263">
        <v>6012</v>
      </c>
      <c r="O110" s="263"/>
      <c r="P110" s="263"/>
    </row>
    <row r="111" spans="2:16" ht="18" customHeight="1">
      <c r="B111" s="264" t="s">
        <v>38</v>
      </c>
      <c r="C111" s="265" t="s">
        <v>79</v>
      </c>
      <c r="D111" s="265" t="s">
        <v>275</v>
      </c>
      <c r="E111" s="265">
        <v>181</v>
      </c>
      <c r="F111" s="265">
        <v>270</v>
      </c>
      <c r="G111" s="263">
        <v>3015</v>
      </c>
      <c r="H111" s="263">
        <v>7015</v>
      </c>
      <c r="I111" s="265"/>
      <c r="J111" s="68"/>
      <c r="K111" s="263">
        <v>183</v>
      </c>
      <c r="L111" s="263">
        <v>292</v>
      </c>
      <c r="M111" s="266">
        <v>2013</v>
      </c>
      <c r="N111" s="263">
        <v>6014</v>
      </c>
      <c r="O111" s="263"/>
      <c r="P111" s="263"/>
    </row>
    <row r="112" spans="2:16" ht="18" customHeight="1">
      <c r="B112" s="264" t="s">
        <v>40</v>
      </c>
      <c r="C112" s="265" t="s">
        <v>80</v>
      </c>
      <c r="D112" s="265" t="s">
        <v>276</v>
      </c>
      <c r="E112" s="265">
        <v>182</v>
      </c>
      <c r="F112" s="265">
        <v>271</v>
      </c>
      <c r="G112" s="263">
        <v>3016</v>
      </c>
      <c r="H112" s="263">
        <v>7022</v>
      </c>
      <c r="I112" s="265"/>
      <c r="J112" s="68"/>
      <c r="K112" s="263">
        <v>184</v>
      </c>
      <c r="L112" s="263">
        <v>293</v>
      </c>
      <c r="M112" s="263">
        <v>3000</v>
      </c>
      <c r="N112" s="263">
        <v>6015</v>
      </c>
      <c r="O112" s="263"/>
      <c r="P112" s="263"/>
    </row>
    <row r="113" spans="2:16" ht="18" customHeight="1">
      <c r="B113" s="264" t="s">
        <v>41</v>
      </c>
      <c r="C113" s="265" t="s">
        <v>82</v>
      </c>
      <c r="D113" s="265" t="s">
        <v>277</v>
      </c>
      <c r="E113" s="265">
        <v>187</v>
      </c>
      <c r="F113" s="265">
        <v>272</v>
      </c>
      <c r="G113" s="263">
        <v>3017</v>
      </c>
      <c r="H113" s="263">
        <v>7023</v>
      </c>
      <c r="I113" s="265"/>
      <c r="J113" s="68"/>
      <c r="K113" s="263">
        <v>185</v>
      </c>
      <c r="L113" s="263">
        <v>295</v>
      </c>
      <c r="M113" s="263">
        <v>3001</v>
      </c>
      <c r="N113" s="263">
        <v>6016</v>
      </c>
      <c r="O113" s="263"/>
      <c r="P113" s="263"/>
    </row>
    <row r="114" spans="2:16" ht="18" customHeight="1">
      <c r="B114" s="264" t="s">
        <v>42</v>
      </c>
      <c r="C114" s="265" t="s">
        <v>83</v>
      </c>
      <c r="D114" s="265" t="s">
        <v>278</v>
      </c>
      <c r="E114" s="265">
        <v>199</v>
      </c>
      <c r="F114" s="265">
        <v>273</v>
      </c>
      <c r="G114" s="263">
        <v>3022</v>
      </c>
      <c r="H114" s="263">
        <v>7030</v>
      </c>
      <c r="I114" s="265"/>
      <c r="J114" s="68"/>
      <c r="K114" s="263">
        <v>186</v>
      </c>
      <c r="L114" s="263">
        <v>298</v>
      </c>
      <c r="M114" s="263">
        <v>3002</v>
      </c>
      <c r="N114" s="263">
        <v>6018</v>
      </c>
      <c r="O114" s="263"/>
      <c r="P114" s="263"/>
    </row>
    <row r="115" spans="2:16" ht="18" customHeight="1">
      <c r="B115" s="264" t="s">
        <v>43</v>
      </c>
      <c r="C115" s="265" t="s">
        <v>84</v>
      </c>
      <c r="D115" s="265" t="s">
        <v>279</v>
      </c>
      <c r="E115" s="265">
        <v>200</v>
      </c>
      <c r="F115" s="265">
        <v>274</v>
      </c>
      <c r="G115" s="263">
        <v>3031</v>
      </c>
      <c r="H115" s="263">
        <v>7031</v>
      </c>
      <c r="I115" s="265"/>
      <c r="J115" s="68"/>
      <c r="K115" s="263">
        <v>188</v>
      </c>
      <c r="L115" s="263">
        <v>299</v>
      </c>
      <c r="M115" s="263">
        <v>3003</v>
      </c>
      <c r="N115" s="263">
        <v>6020</v>
      </c>
      <c r="O115" s="263"/>
      <c r="P115" s="263"/>
    </row>
    <row r="116" spans="2:16" ht="18" customHeight="1">
      <c r="B116" s="264" t="s">
        <v>44</v>
      </c>
      <c r="C116" s="265" t="s">
        <v>85</v>
      </c>
      <c r="D116" s="265" t="s">
        <v>280</v>
      </c>
      <c r="E116" s="265">
        <v>210</v>
      </c>
      <c r="F116" s="265">
        <v>275</v>
      </c>
      <c r="G116" s="263">
        <v>4001</v>
      </c>
      <c r="H116" s="263">
        <v>7032</v>
      </c>
      <c r="I116" s="265"/>
      <c r="J116" s="68"/>
      <c r="K116" s="263">
        <v>189</v>
      </c>
      <c r="L116" s="263">
        <v>300</v>
      </c>
      <c r="M116" s="263">
        <v>3004</v>
      </c>
      <c r="N116" s="263">
        <v>6022</v>
      </c>
      <c r="O116" s="263"/>
      <c r="P116" s="263"/>
    </row>
    <row r="117" spans="2:16" ht="18" customHeight="1">
      <c r="B117" s="264" t="s">
        <v>45</v>
      </c>
      <c r="C117" s="265" t="s">
        <v>87</v>
      </c>
      <c r="D117" s="265" t="s">
        <v>281</v>
      </c>
      <c r="E117" s="265">
        <v>211</v>
      </c>
      <c r="F117" s="265">
        <v>276</v>
      </c>
      <c r="G117" s="263">
        <v>4005</v>
      </c>
      <c r="H117" s="263">
        <v>7033</v>
      </c>
      <c r="I117" s="265"/>
      <c r="J117" s="68"/>
      <c r="K117" s="263">
        <v>190</v>
      </c>
      <c r="L117" s="265"/>
      <c r="M117" s="263">
        <v>3005</v>
      </c>
      <c r="N117" s="263">
        <v>6026</v>
      </c>
      <c r="O117" s="263"/>
      <c r="P117" s="263"/>
    </row>
    <row r="118" spans="2:16" ht="18" customHeight="1">
      <c r="B118" s="264" t="s">
        <v>46</v>
      </c>
      <c r="C118" s="265" t="s">
        <v>88</v>
      </c>
      <c r="D118" s="265" t="s">
        <v>282</v>
      </c>
      <c r="E118" s="265">
        <v>212</v>
      </c>
      <c r="F118" s="265">
        <v>277</v>
      </c>
      <c r="G118" s="263">
        <v>4009</v>
      </c>
      <c r="H118" s="263">
        <v>7034</v>
      </c>
      <c r="I118" s="265"/>
      <c r="J118" s="68"/>
      <c r="K118" s="263">
        <v>191</v>
      </c>
      <c r="L118" s="265"/>
      <c r="M118" s="263">
        <v>3007</v>
      </c>
      <c r="N118" s="263">
        <v>6028</v>
      </c>
      <c r="O118" s="263"/>
      <c r="P118" s="263"/>
    </row>
    <row r="119" spans="2:16" ht="18" customHeight="1">
      <c r="B119" s="264" t="s">
        <v>49</v>
      </c>
      <c r="C119" s="265" t="s">
        <v>90</v>
      </c>
      <c r="D119" s="265" t="s">
        <v>283</v>
      </c>
      <c r="E119" s="265">
        <v>213</v>
      </c>
      <c r="F119" s="265">
        <v>278</v>
      </c>
      <c r="G119" s="263">
        <v>5005</v>
      </c>
      <c r="H119" s="263">
        <v>7035</v>
      </c>
      <c r="I119" s="265"/>
      <c r="J119" s="68"/>
      <c r="K119" s="263">
        <v>192</v>
      </c>
      <c r="L119" s="265"/>
      <c r="M119" s="263">
        <v>3011</v>
      </c>
      <c r="N119" s="263">
        <v>6029</v>
      </c>
      <c r="O119" s="263"/>
      <c r="P119" s="263"/>
    </row>
    <row r="120" spans="2:16" ht="18" customHeight="1">
      <c r="B120" s="264" t="s">
        <v>51</v>
      </c>
      <c r="C120" s="265" t="s">
        <v>91</v>
      </c>
      <c r="D120" s="265" t="s">
        <v>284</v>
      </c>
      <c r="E120" s="265">
        <v>214</v>
      </c>
      <c r="F120" s="265">
        <v>279</v>
      </c>
      <c r="G120" s="263">
        <v>5007</v>
      </c>
      <c r="H120" s="263">
        <v>7036</v>
      </c>
      <c r="I120" s="265"/>
      <c r="J120" s="68"/>
      <c r="K120" s="263">
        <v>193</v>
      </c>
      <c r="L120" s="265"/>
      <c r="M120" s="263">
        <v>3013</v>
      </c>
      <c r="N120" s="266">
        <v>6035</v>
      </c>
      <c r="O120" s="266"/>
      <c r="P120" s="263"/>
    </row>
    <row r="121" spans="2:16" ht="18" customHeight="1">
      <c r="B121" s="264" t="s">
        <v>53</v>
      </c>
      <c r="C121" s="265" t="s">
        <v>93</v>
      </c>
      <c r="D121" s="265" t="s">
        <v>285</v>
      </c>
      <c r="E121" s="265">
        <v>215</v>
      </c>
      <c r="F121" s="265">
        <v>280</v>
      </c>
      <c r="G121" s="263">
        <v>5009</v>
      </c>
      <c r="H121" s="263">
        <v>7037</v>
      </c>
      <c r="I121" s="265"/>
      <c r="J121" s="68"/>
      <c r="K121" s="263">
        <v>194</v>
      </c>
      <c r="L121" s="265"/>
      <c r="M121" s="263">
        <v>3018</v>
      </c>
      <c r="N121" s="266">
        <v>6036</v>
      </c>
      <c r="O121" s="266"/>
      <c r="P121" s="263"/>
    </row>
    <row r="122" spans="2:16" ht="18" customHeight="1">
      <c r="B122" s="264" t="s">
        <v>54</v>
      </c>
      <c r="C122" s="265" t="s">
        <v>94</v>
      </c>
      <c r="D122" s="265" t="s">
        <v>286</v>
      </c>
      <c r="E122" s="265">
        <v>217</v>
      </c>
      <c r="F122" s="265">
        <v>281</v>
      </c>
      <c r="G122" s="263">
        <v>5010</v>
      </c>
      <c r="H122" s="263">
        <v>7038</v>
      </c>
      <c r="I122" s="265"/>
      <c r="J122" s="68"/>
      <c r="K122" s="263">
        <v>195</v>
      </c>
      <c r="L122" s="265"/>
      <c r="M122" s="263">
        <v>3020</v>
      </c>
      <c r="N122" s="263">
        <v>6037</v>
      </c>
      <c r="O122" s="263"/>
      <c r="P122" s="263"/>
    </row>
    <row r="123" spans="2:16" ht="18" customHeight="1">
      <c r="B123" s="264" t="s">
        <v>57</v>
      </c>
      <c r="C123" s="265" t="s">
        <v>96</v>
      </c>
      <c r="D123" s="265" t="s">
        <v>287</v>
      </c>
      <c r="E123" s="265">
        <v>218</v>
      </c>
      <c r="F123" s="265">
        <v>282</v>
      </c>
      <c r="G123" s="263">
        <v>5012</v>
      </c>
      <c r="H123" s="263">
        <v>7039</v>
      </c>
      <c r="I123" s="265"/>
      <c r="J123" s="68"/>
      <c r="K123" s="263">
        <v>196</v>
      </c>
      <c r="L123" s="265"/>
      <c r="M123" s="263">
        <v>3027</v>
      </c>
      <c r="N123" s="263">
        <v>7008</v>
      </c>
      <c r="O123" s="263"/>
      <c r="P123" s="263"/>
    </row>
    <row r="124" spans="2:16" ht="18" customHeight="1">
      <c r="B124" s="264" t="s">
        <v>59</v>
      </c>
      <c r="C124" s="265" t="s">
        <v>97</v>
      </c>
      <c r="D124" s="265" t="s">
        <v>288</v>
      </c>
      <c r="E124" s="265">
        <v>219</v>
      </c>
      <c r="F124" s="265">
        <v>283</v>
      </c>
      <c r="G124" s="263">
        <v>5014</v>
      </c>
      <c r="H124" s="263">
        <v>7040</v>
      </c>
      <c r="I124" s="265"/>
      <c r="J124" s="68"/>
      <c r="K124" s="263">
        <v>197</v>
      </c>
      <c r="L124" s="265"/>
      <c r="M124" s="263">
        <v>3028</v>
      </c>
      <c r="N124" s="263">
        <v>7011</v>
      </c>
      <c r="O124" s="263"/>
      <c r="P124" s="263"/>
    </row>
    <row r="125" spans="2:16" ht="18" customHeight="1">
      <c r="B125" s="264" t="s">
        <v>60</v>
      </c>
      <c r="C125" s="265" t="s">
        <v>98</v>
      </c>
      <c r="D125" s="265" t="s">
        <v>289</v>
      </c>
      <c r="E125" s="265">
        <v>220</v>
      </c>
      <c r="F125" s="265">
        <v>284</v>
      </c>
      <c r="G125" s="263">
        <v>5015</v>
      </c>
      <c r="H125" s="263">
        <v>7042</v>
      </c>
      <c r="I125" s="265"/>
      <c r="J125" s="68"/>
      <c r="K125" s="263">
        <v>198</v>
      </c>
      <c r="L125" s="265"/>
      <c r="M125" s="266">
        <v>3032</v>
      </c>
      <c r="N125" s="263">
        <v>7016</v>
      </c>
      <c r="O125" s="263"/>
      <c r="P125" s="263"/>
    </row>
    <row r="126" spans="2:16" ht="18" customHeight="1">
      <c r="B126" s="264" t="s">
        <v>61</v>
      </c>
      <c r="C126" s="265" t="s">
        <v>99</v>
      </c>
      <c r="D126" s="265" t="s">
        <v>290</v>
      </c>
      <c r="E126" s="265">
        <v>223</v>
      </c>
      <c r="F126" s="265">
        <v>285</v>
      </c>
      <c r="G126" s="263">
        <v>5018</v>
      </c>
      <c r="H126" s="263">
        <v>7043</v>
      </c>
      <c r="I126" s="265"/>
      <c r="J126" s="68"/>
      <c r="K126" s="263">
        <v>201</v>
      </c>
      <c r="L126" s="265"/>
      <c r="M126" s="266">
        <v>3033</v>
      </c>
      <c r="N126" s="263">
        <v>7021</v>
      </c>
      <c r="O126" s="263"/>
      <c r="P126" s="263"/>
    </row>
    <row r="127" spans="2:16" ht="18" customHeight="1">
      <c r="B127" s="264" t="s">
        <v>62</v>
      </c>
      <c r="C127" s="265" t="s">
        <v>101</v>
      </c>
      <c r="D127" s="265" t="s">
        <v>291</v>
      </c>
      <c r="E127" s="265">
        <v>229</v>
      </c>
      <c r="F127" s="265">
        <v>286</v>
      </c>
      <c r="G127" s="263">
        <v>5019</v>
      </c>
      <c r="H127" s="263">
        <v>7044</v>
      </c>
      <c r="I127" s="265"/>
      <c r="J127" s="68"/>
      <c r="K127" s="263">
        <v>202</v>
      </c>
      <c r="L127" s="265"/>
      <c r="M127" s="263">
        <v>4002</v>
      </c>
      <c r="N127" s="263">
        <v>7024</v>
      </c>
      <c r="O127" s="263"/>
      <c r="P127" s="263"/>
    </row>
    <row r="128" spans="2:16" ht="18" customHeight="1">
      <c r="B128" s="264" t="s">
        <v>63</v>
      </c>
      <c r="C128" s="265" t="s">
        <v>103</v>
      </c>
      <c r="D128" s="265" t="s">
        <v>292</v>
      </c>
      <c r="E128" s="265">
        <v>230</v>
      </c>
      <c r="F128" s="265">
        <v>289</v>
      </c>
      <c r="G128" s="263">
        <v>5021</v>
      </c>
      <c r="H128" s="263">
        <v>7045</v>
      </c>
      <c r="I128" s="265"/>
      <c r="J128" s="68"/>
      <c r="K128" s="263">
        <v>203</v>
      </c>
      <c r="L128" s="265"/>
      <c r="M128" s="263">
        <v>4003</v>
      </c>
      <c r="N128" s="263">
        <v>7026</v>
      </c>
      <c r="O128" s="263"/>
      <c r="P128" s="263"/>
    </row>
    <row r="129" spans="2:16" ht="18" customHeight="1">
      <c r="B129" s="264" t="s">
        <v>65</v>
      </c>
      <c r="C129" s="265" t="s">
        <v>105</v>
      </c>
      <c r="D129" s="265" t="s">
        <v>293</v>
      </c>
      <c r="E129" s="265">
        <v>231</v>
      </c>
      <c r="F129" s="265">
        <v>290</v>
      </c>
      <c r="G129" s="263">
        <v>5023</v>
      </c>
      <c r="H129" s="263">
        <v>7046</v>
      </c>
      <c r="I129" s="265"/>
      <c r="J129" s="68"/>
      <c r="K129" s="263">
        <v>204</v>
      </c>
      <c r="L129" s="265"/>
      <c r="M129" s="263">
        <v>4004</v>
      </c>
      <c r="N129" s="266">
        <v>7048</v>
      </c>
      <c r="O129" s="266"/>
      <c r="P129" s="263"/>
    </row>
    <row r="130" spans="2:16" ht="18" customHeight="1">
      <c r="B130" s="264" t="s">
        <v>294</v>
      </c>
      <c r="C130" s="265" t="s">
        <v>106</v>
      </c>
      <c r="D130" s="265">
        <v>134</v>
      </c>
      <c r="E130" s="265">
        <v>235</v>
      </c>
      <c r="F130" s="265">
        <v>294</v>
      </c>
      <c r="G130" s="263">
        <v>5024</v>
      </c>
      <c r="H130" s="263">
        <v>7047</v>
      </c>
      <c r="I130" s="265"/>
      <c r="J130" s="68"/>
      <c r="K130" s="263">
        <v>205</v>
      </c>
      <c r="L130" s="265"/>
      <c r="M130" s="263">
        <v>4006</v>
      </c>
      <c r="N130" s="263">
        <v>8001</v>
      </c>
      <c r="O130" s="263"/>
      <c r="P130" s="263"/>
    </row>
    <row r="131" spans="2:16" ht="18" customHeight="1">
      <c r="B131" s="264" t="s">
        <v>67</v>
      </c>
      <c r="C131" s="265" t="s">
        <v>108</v>
      </c>
      <c r="D131" s="265">
        <v>135</v>
      </c>
      <c r="E131" s="265">
        <v>236</v>
      </c>
      <c r="F131" s="265">
        <v>296</v>
      </c>
      <c r="G131" s="263">
        <v>6000</v>
      </c>
      <c r="H131" s="263">
        <v>8000</v>
      </c>
      <c r="I131" s="265"/>
      <c r="J131" s="68"/>
      <c r="K131" s="263">
        <v>206</v>
      </c>
      <c r="L131" s="265"/>
      <c r="M131" s="263">
        <v>4007</v>
      </c>
      <c r="N131" s="263">
        <v>8011</v>
      </c>
      <c r="O131" s="263"/>
      <c r="P131" s="263"/>
    </row>
    <row r="132" spans="2:16" ht="18" customHeight="1">
      <c r="B132" s="264" t="s">
        <v>295</v>
      </c>
      <c r="C132" s="265" t="s">
        <v>110</v>
      </c>
      <c r="D132" s="265">
        <v>136</v>
      </c>
      <c r="E132" s="265">
        <v>237</v>
      </c>
      <c r="F132" s="265">
        <v>297</v>
      </c>
      <c r="G132" s="263">
        <v>6001</v>
      </c>
      <c r="H132" s="263">
        <v>8002</v>
      </c>
      <c r="I132" s="265"/>
      <c r="J132" s="68"/>
      <c r="K132" s="263">
        <v>207</v>
      </c>
      <c r="L132" s="265"/>
      <c r="M132" s="263">
        <v>4008</v>
      </c>
      <c r="N132" s="263">
        <v>8012</v>
      </c>
      <c r="O132" s="263"/>
      <c r="P132" s="263"/>
    </row>
    <row r="133" spans="2:16" ht="18" customHeight="1">
      <c r="B133" s="264" t="s">
        <v>296</v>
      </c>
      <c r="C133" s="265" t="s">
        <v>111</v>
      </c>
      <c r="D133" s="265">
        <v>137</v>
      </c>
      <c r="E133" s="265">
        <v>238</v>
      </c>
      <c r="F133" s="265"/>
      <c r="G133" s="263">
        <v>6003</v>
      </c>
      <c r="H133" s="263">
        <v>8003</v>
      </c>
      <c r="I133" s="265"/>
      <c r="J133" s="68"/>
      <c r="K133" s="263">
        <v>208</v>
      </c>
      <c r="L133" s="265"/>
      <c r="M133" s="263">
        <v>4010</v>
      </c>
      <c r="N133" s="263">
        <v>8014</v>
      </c>
      <c r="O133" s="263"/>
      <c r="P133" s="263"/>
    </row>
    <row r="134" spans="2:16" ht="18" customHeight="1">
      <c r="B134" s="264" t="s">
        <v>297</v>
      </c>
      <c r="C134" s="265" t="s">
        <v>298</v>
      </c>
      <c r="D134" s="265">
        <v>138</v>
      </c>
      <c r="E134" s="265">
        <v>239</v>
      </c>
      <c r="F134" s="265"/>
      <c r="G134" s="263">
        <v>6010</v>
      </c>
      <c r="H134" s="263">
        <v>8004</v>
      </c>
      <c r="I134" s="265"/>
      <c r="J134" s="68"/>
      <c r="K134" s="263">
        <v>209</v>
      </c>
      <c r="L134" s="265"/>
      <c r="M134" s="266">
        <v>4011</v>
      </c>
      <c r="N134" s="263">
        <v>8015</v>
      </c>
      <c r="O134" s="263"/>
      <c r="P134" s="263"/>
    </row>
    <row r="135" spans="2:16" ht="18" customHeight="1">
      <c r="B135" s="264" t="s">
        <v>299</v>
      </c>
      <c r="C135" s="265" t="s">
        <v>300</v>
      </c>
      <c r="D135" s="265">
        <v>139</v>
      </c>
      <c r="E135" s="265">
        <v>240</v>
      </c>
      <c r="F135" s="265"/>
      <c r="G135" s="263">
        <v>6011</v>
      </c>
      <c r="H135" s="263">
        <v>8007</v>
      </c>
      <c r="I135" s="265"/>
      <c r="J135" s="68"/>
      <c r="K135" s="263">
        <v>216</v>
      </c>
      <c r="L135" s="265"/>
      <c r="M135" s="266">
        <v>4012</v>
      </c>
      <c r="N135" s="263">
        <v>8016</v>
      </c>
      <c r="O135" s="263"/>
      <c r="P135" s="263"/>
    </row>
    <row r="136" spans="2:16" ht="18" customHeight="1">
      <c r="B136" s="322"/>
      <c r="C136" s="322"/>
      <c r="D136" s="322"/>
      <c r="E136" s="322"/>
      <c r="F136" s="322"/>
      <c r="G136" s="323"/>
      <c r="H136" s="323"/>
      <c r="I136" s="322"/>
      <c r="J136" s="68"/>
      <c r="K136" s="323"/>
      <c r="L136" s="322"/>
      <c r="M136" s="322"/>
      <c r="N136" s="323"/>
      <c r="O136" s="323"/>
      <c r="P136" s="323"/>
    </row>
    <row r="137" spans="2:16" ht="19.5" customHeight="1">
      <c r="B137" s="818" t="s">
        <v>131</v>
      </c>
      <c r="C137" s="818"/>
      <c r="D137" s="818"/>
      <c r="E137" s="818"/>
      <c r="F137" s="818"/>
      <c r="G137" s="818"/>
      <c r="H137" s="818"/>
      <c r="I137" s="83"/>
      <c r="J137" s="48"/>
      <c r="K137" s="48"/>
      <c r="L137" s="48"/>
      <c r="M137" s="48"/>
      <c r="N137" s="48"/>
      <c r="O137" s="48"/>
      <c r="P137" s="48"/>
    </row>
    <row r="138" spans="2:17" ht="18" customHeight="1">
      <c r="B138" s="815" t="s">
        <v>533</v>
      </c>
      <c r="C138" s="816"/>
      <c r="D138" s="817"/>
      <c r="E138" s="812" t="s">
        <v>534</v>
      </c>
      <c r="F138" s="813"/>
      <c r="G138" s="814"/>
      <c r="H138" s="819" t="s">
        <v>580</v>
      </c>
      <c r="I138" s="820"/>
      <c r="J138" s="251"/>
      <c r="K138" s="48"/>
      <c r="L138" s="48"/>
      <c r="M138" s="48"/>
      <c r="N138" s="48"/>
      <c r="O138" s="48"/>
      <c r="P138" s="48"/>
      <c r="Q138" s="48"/>
    </row>
    <row r="139" spans="2:16" ht="10.5" customHeight="1">
      <c r="B139" s="48"/>
      <c r="C139" s="48"/>
      <c r="D139" s="48"/>
      <c r="E139" s="48"/>
      <c r="F139" s="48"/>
      <c r="G139" s="48"/>
      <c r="H139" s="48"/>
      <c r="I139" s="48"/>
      <c r="J139" s="48"/>
      <c r="K139" s="48"/>
      <c r="L139" s="48"/>
      <c r="M139" s="48"/>
      <c r="N139" s="48"/>
      <c r="O139" s="48"/>
      <c r="P139" s="48"/>
    </row>
    <row r="140" spans="2:16" ht="18" customHeight="1">
      <c r="B140" s="267" t="s">
        <v>364</v>
      </c>
      <c r="C140" s="67" t="s">
        <v>362</v>
      </c>
      <c r="D140" s="64"/>
      <c r="E140" s="67"/>
      <c r="F140" s="268" t="s">
        <v>364</v>
      </c>
      <c r="G140" s="67" t="s">
        <v>363</v>
      </c>
      <c r="H140" s="64"/>
      <c r="I140" s="269" t="s">
        <v>364</v>
      </c>
      <c r="J140" s="270" t="s">
        <v>535</v>
      </c>
      <c r="K140" s="64"/>
      <c r="L140" s="67"/>
      <c r="M140" s="67"/>
      <c r="N140" s="67"/>
      <c r="O140" s="67"/>
      <c r="P140" s="64"/>
    </row>
    <row r="141" spans="2:16" ht="15">
      <c r="B141" s="3"/>
      <c r="C141" s="3"/>
      <c r="D141" s="3"/>
      <c r="E141" s="3"/>
      <c r="F141" s="3"/>
      <c r="G141" s="3"/>
      <c r="H141" s="3"/>
      <c r="I141" s="3"/>
      <c r="J141" s="3"/>
      <c r="K141" s="3"/>
      <c r="L141" s="3"/>
      <c r="M141" s="3"/>
      <c r="N141" s="3"/>
      <c r="O141" s="3"/>
      <c r="P141" s="3"/>
    </row>
    <row r="142" spans="2:16" ht="15">
      <c r="B142" s="3"/>
      <c r="C142" s="3"/>
      <c r="D142" s="3"/>
      <c r="E142" s="3"/>
      <c r="F142" s="3"/>
      <c r="G142" s="3"/>
      <c r="H142" s="3"/>
      <c r="I142" s="3"/>
      <c r="J142" s="3"/>
      <c r="K142" s="3"/>
      <c r="L142" s="3"/>
      <c r="M142" s="3"/>
      <c r="N142" s="3"/>
      <c r="O142" s="3"/>
      <c r="P142" s="3"/>
    </row>
    <row r="143" spans="2:16" ht="15">
      <c r="B143" s="3"/>
      <c r="C143" s="3"/>
      <c r="D143" s="3"/>
      <c r="E143" s="3"/>
      <c r="F143" s="3"/>
      <c r="G143" s="3"/>
      <c r="H143" s="3"/>
      <c r="I143" s="3"/>
      <c r="J143" s="3"/>
      <c r="K143" s="3"/>
      <c r="L143" s="3"/>
      <c r="M143" s="3"/>
      <c r="N143" s="3"/>
      <c r="O143" s="3"/>
      <c r="P143" s="3"/>
    </row>
  </sheetData>
  <sheetProtection/>
  <mergeCells count="133">
    <mergeCell ref="H138:I138"/>
    <mergeCell ref="B85:M85"/>
    <mergeCell ref="G89:I89"/>
    <mergeCell ref="K89:L89"/>
    <mergeCell ref="J77:P77"/>
    <mergeCell ref="J73:P73"/>
    <mergeCell ref="G75:I75"/>
    <mergeCell ref="G76:I76"/>
    <mergeCell ref="G77:I77"/>
    <mergeCell ref="E138:G138"/>
    <mergeCell ref="B138:D138"/>
    <mergeCell ref="B137:H137"/>
    <mergeCell ref="B78:P78"/>
    <mergeCell ref="B58:P58"/>
    <mergeCell ref="B61:P61"/>
    <mergeCell ref="J68:P69"/>
    <mergeCell ref="B72:F72"/>
    <mergeCell ref="B73:F73"/>
    <mergeCell ref="B75:F75"/>
    <mergeCell ref="J72:P72"/>
    <mergeCell ref="B70:F70"/>
    <mergeCell ref="B86:P86"/>
    <mergeCell ref="M89:O89"/>
    <mergeCell ref="G73:I73"/>
    <mergeCell ref="G74:I74"/>
    <mergeCell ref="J76:P76"/>
    <mergeCell ref="B76:F76"/>
    <mergeCell ref="B88:I88"/>
    <mergeCell ref="G69:I69"/>
    <mergeCell ref="G70:I70"/>
    <mergeCell ref="B79:E79"/>
    <mergeCell ref="G67:I67"/>
    <mergeCell ref="B77:F77"/>
    <mergeCell ref="B71:F71"/>
    <mergeCell ref="B67:F67"/>
    <mergeCell ref="B68:F68"/>
    <mergeCell ref="B74:F74"/>
    <mergeCell ref="G72:I72"/>
    <mergeCell ref="G60:I60"/>
    <mergeCell ref="N85:P85"/>
    <mergeCell ref="B89:F89"/>
    <mergeCell ref="K88:P88"/>
    <mergeCell ref="G71:I71"/>
    <mergeCell ref="J74:P74"/>
    <mergeCell ref="J75:P75"/>
    <mergeCell ref="J64:P64"/>
    <mergeCell ref="B69:F69"/>
    <mergeCell ref="B57:F57"/>
    <mergeCell ref="J59:P59"/>
    <mergeCell ref="J60:P60"/>
    <mergeCell ref="J62:P62"/>
    <mergeCell ref="J63:P63"/>
    <mergeCell ref="G68:I68"/>
    <mergeCell ref="B64:F64"/>
    <mergeCell ref="B66:F66"/>
    <mergeCell ref="G66:I66"/>
    <mergeCell ref="J70:P70"/>
    <mergeCell ref="J71:P71"/>
    <mergeCell ref="B63:F63"/>
    <mergeCell ref="G57:H57"/>
    <mergeCell ref="B59:F59"/>
    <mergeCell ref="B60:F60"/>
    <mergeCell ref="B62:F62"/>
    <mergeCell ref="G59:I59"/>
    <mergeCell ref="G62:I62"/>
    <mergeCell ref="G63:I63"/>
    <mergeCell ref="J67:P67"/>
    <mergeCell ref="B40:F40"/>
    <mergeCell ref="G40:H40"/>
    <mergeCell ref="I38:P40"/>
    <mergeCell ref="B39:F39"/>
    <mergeCell ref="G39:H39"/>
    <mergeCell ref="N65:P65"/>
    <mergeCell ref="J66:P66"/>
    <mergeCell ref="G64:I64"/>
    <mergeCell ref="B65:L65"/>
    <mergeCell ref="B38:F38"/>
    <mergeCell ref="G38:H38"/>
    <mergeCell ref="B37:P37"/>
    <mergeCell ref="B41:P41"/>
    <mergeCell ref="I57:J57"/>
    <mergeCell ref="K57:P57"/>
    <mergeCell ref="B56:L56"/>
    <mergeCell ref="N56:P56"/>
    <mergeCell ref="B33:F33"/>
    <mergeCell ref="I33:P33"/>
    <mergeCell ref="I34:P36"/>
    <mergeCell ref="B35:F35"/>
    <mergeCell ref="G35:H35"/>
    <mergeCell ref="B36:F36"/>
    <mergeCell ref="G36:H36"/>
    <mergeCell ref="B23:F23"/>
    <mergeCell ref="B28:F28"/>
    <mergeCell ref="G33:H33"/>
    <mergeCell ref="B34:F34"/>
    <mergeCell ref="G34:H34"/>
    <mergeCell ref="B32:P32"/>
    <mergeCell ref="J29:P31"/>
    <mergeCell ref="B29:F29"/>
    <mergeCell ref="B30:F30"/>
    <mergeCell ref="B31:F31"/>
    <mergeCell ref="J26:P28"/>
    <mergeCell ref="B24:F24"/>
    <mergeCell ref="B25:P25"/>
    <mergeCell ref="B27:F27"/>
    <mergeCell ref="B19:P19"/>
    <mergeCell ref="B20:F20"/>
    <mergeCell ref="B21:F21"/>
    <mergeCell ref="J20:P24"/>
    <mergeCell ref="B26:F26"/>
    <mergeCell ref="B22:F22"/>
    <mergeCell ref="B16:F16"/>
    <mergeCell ref="B17:F17"/>
    <mergeCell ref="B18:F18"/>
    <mergeCell ref="G15:G18"/>
    <mergeCell ref="B14:F14"/>
    <mergeCell ref="B15:F15"/>
    <mergeCell ref="B6:L6"/>
    <mergeCell ref="N6:P6"/>
    <mergeCell ref="B7:F7"/>
    <mergeCell ref="G7:H7"/>
    <mergeCell ref="I7:J7"/>
    <mergeCell ref="K7:P7"/>
    <mergeCell ref="B8:F8"/>
    <mergeCell ref="J8:P8"/>
    <mergeCell ref="H15:H18"/>
    <mergeCell ref="J10:P14"/>
    <mergeCell ref="J15:P18"/>
    <mergeCell ref="B9:P9"/>
    <mergeCell ref="B10:F10"/>
    <mergeCell ref="B11:F11"/>
    <mergeCell ref="B12:F12"/>
    <mergeCell ref="B13:F13"/>
  </mergeCells>
  <printOptions horizontalCentered="1"/>
  <pageMargins left="0.1968503937007874" right="0.1968503937007874" top="0.1968503937007874" bottom="0.1968503937007874" header="0" footer="0"/>
  <pageSetup fitToHeight="0" horizontalDpi="600" verticalDpi="600" orientation="portrait" paperSize="9" scale="55" r:id="rId2"/>
  <headerFooter differentFirst="1">
    <oddFooter>&amp;R&amp;"Arial Narrow,обычный"Страница  &amp;P из &amp;N</oddFooter>
  </headerFooter>
  <rowBreaks count="1" manualBreakCount="1">
    <brk id="64" max="15" man="1"/>
  </rowBreaks>
  <drawing r:id="rId1"/>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A1:D120"/>
  <sheetViews>
    <sheetView zoomScale="85" zoomScaleNormal="85" zoomScaleSheetLayoutView="70" zoomScalePageLayoutView="0" workbookViewId="0" topLeftCell="A1">
      <pane ySplit="7" topLeftCell="A8" activePane="bottomLeft" state="frozen"/>
      <selection pane="topLeft" activeCell="F26" sqref="F26:H26"/>
      <selection pane="bottomLeft" activeCell="G4" sqref="G4"/>
    </sheetView>
  </sheetViews>
  <sheetFormatPr defaultColWidth="9.140625" defaultRowHeight="15"/>
  <cols>
    <col min="1" max="1" width="0.85546875" style="232" customWidth="1"/>
    <col min="2" max="2" width="77.57421875" style="232" customWidth="1"/>
    <col min="3" max="3" width="18.8515625" style="232" customWidth="1"/>
    <col min="4" max="4" width="102.7109375" style="232" customWidth="1"/>
    <col min="5" max="16384" width="9.140625" style="232" customWidth="1"/>
  </cols>
  <sheetData>
    <row r="1" spans="1:4" ht="39" customHeight="1">
      <c r="A1" s="3"/>
      <c r="B1" s="139" t="s">
        <v>599</v>
      </c>
      <c r="C1" s="134"/>
      <c r="D1" s="138" t="s">
        <v>600</v>
      </c>
    </row>
    <row r="2" spans="1:4" ht="19.5" customHeight="1">
      <c r="A2" s="3"/>
      <c r="B2" s="910"/>
      <c r="C2" s="913" t="s">
        <v>1734</v>
      </c>
      <c r="D2" s="915"/>
    </row>
    <row r="3" spans="1:4" ht="19.5" customHeight="1">
      <c r="A3" s="3"/>
      <c r="B3" s="4"/>
      <c r="C3" s="144"/>
      <c r="D3" s="137" t="s">
        <v>1732</v>
      </c>
    </row>
    <row r="4" spans="1:4" ht="19.5" customHeight="1">
      <c r="A4" s="3"/>
      <c r="B4" s="433"/>
      <c r="C4" s="472"/>
      <c r="D4" s="137" t="s">
        <v>1733</v>
      </c>
    </row>
    <row r="5" spans="1:4" ht="30" customHeight="1">
      <c r="A5" s="3"/>
      <c r="B5" s="4"/>
      <c r="C5" s="469"/>
      <c r="D5" s="174" t="s">
        <v>1549</v>
      </c>
    </row>
    <row r="6" spans="1:4" ht="30" customHeight="1">
      <c r="A6" s="4"/>
      <c r="B6" s="547" t="s">
        <v>636</v>
      </c>
      <c r="C6" s="547"/>
      <c r="D6" s="395">
        <f>'Фасады в пленке ПВХ'!G6</f>
        <v>44804</v>
      </c>
    </row>
    <row r="7" spans="1:4" ht="19.5" customHeight="1">
      <c r="A7" s="4"/>
      <c r="B7" s="397" t="s">
        <v>2</v>
      </c>
      <c r="C7" s="396" t="s">
        <v>133</v>
      </c>
      <c r="D7" s="396" t="s">
        <v>116</v>
      </c>
    </row>
    <row r="8" spans="1:4" ht="30" customHeight="1">
      <c r="A8" s="4"/>
      <c r="B8" s="823" t="s">
        <v>1151</v>
      </c>
      <c r="C8" s="824"/>
      <c r="D8" s="825"/>
    </row>
    <row r="9" spans="1:4" ht="34.5" customHeight="1">
      <c r="A9" s="4"/>
      <c r="B9" s="405" t="s">
        <v>1152</v>
      </c>
      <c r="C9" s="473">
        <v>13420</v>
      </c>
      <c r="D9" s="405" t="s">
        <v>1153</v>
      </c>
    </row>
    <row r="10" spans="1:4" ht="34.5" customHeight="1">
      <c r="A10" s="4"/>
      <c r="B10" s="406" t="s">
        <v>618</v>
      </c>
      <c r="C10" s="473">
        <v>13420</v>
      </c>
      <c r="D10" s="405" t="s">
        <v>1154</v>
      </c>
    </row>
    <row r="11" spans="1:4" ht="34.5" customHeight="1">
      <c r="A11" s="4"/>
      <c r="B11" s="406" t="s">
        <v>1155</v>
      </c>
      <c r="C11" s="473">
        <v>17050</v>
      </c>
      <c r="D11" s="405" t="s">
        <v>1156</v>
      </c>
    </row>
    <row r="12" spans="1:4" ht="34.5" customHeight="1">
      <c r="A12" s="4"/>
      <c r="B12" s="406" t="s">
        <v>1157</v>
      </c>
      <c r="C12" s="473">
        <v>17050</v>
      </c>
      <c r="D12" s="405" t="s">
        <v>1153</v>
      </c>
    </row>
    <row r="13" spans="1:4" ht="34.5" customHeight="1">
      <c r="A13" s="4"/>
      <c r="B13" s="406" t="s">
        <v>620</v>
      </c>
      <c r="C13" s="473">
        <v>9020</v>
      </c>
      <c r="D13" s="405" t="s">
        <v>1158</v>
      </c>
    </row>
    <row r="14" spans="1:4" ht="34.5" customHeight="1">
      <c r="A14" s="4"/>
      <c r="B14" s="406" t="s">
        <v>1159</v>
      </c>
      <c r="C14" s="473">
        <v>13420</v>
      </c>
      <c r="D14" s="405" t="s">
        <v>1160</v>
      </c>
    </row>
    <row r="15" spans="1:4" ht="30" customHeight="1">
      <c r="A15" s="4"/>
      <c r="B15" s="823" t="s">
        <v>1161</v>
      </c>
      <c r="C15" s="824"/>
      <c r="D15" s="825"/>
    </row>
    <row r="16" spans="1:4" ht="19.5" customHeight="1">
      <c r="A16" s="4"/>
      <c r="B16" s="406" t="s">
        <v>618</v>
      </c>
      <c r="C16" s="473">
        <v>32340</v>
      </c>
      <c r="D16" s="405" t="s">
        <v>1162</v>
      </c>
    </row>
    <row r="17" spans="1:4" ht="19.5" customHeight="1">
      <c r="A17" s="4"/>
      <c r="B17" s="406" t="s">
        <v>1155</v>
      </c>
      <c r="C17" s="473">
        <v>29150</v>
      </c>
      <c r="D17" s="405" t="s">
        <v>1163</v>
      </c>
    </row>
    <row r="18" spans="1:4" ht="19.5" customHeight="1">
      <c r="A18" s="4"/>
      <c r="B18" s="406" t="s">
        <v>620</v>
      </c>
      <c r="C18" s="473">
        <v>19470</v>
      </c>
      <c r="D18" s="405" t="s">
        <v>1164</v>
      </c>
    </row>
    <row r="19" spans="1:4" ht="30" customHeight="1">
      <c r="A19" s="4"/>
      <c r="B19" s="823" t="s">
        <v>1165</v>
      </c>
      <c r="C19" s="824"/>
      <c r="D19" s="825"/>
    </row>
    <row r="20" spans="1:4" ht="19.5" customHeight="1">
      <c r="A20" s="4"/>
      <c r="B20" s="406" t="s">
        <v>1166</v>
      </c>
      <c r="C20" s="473">
        <v>28380</v>
      </c>
      <c r="D20" s="407" t="s">
        <v>1167</v>
      </c>
    </row>
    <row r="21" spans="1:4" ht="19.5" customHeight="1">
      <c r="A21" s="4"/>
      <c r="B21" s="406" t="s">
        <v>1168</v>
      </c>
      <c r="C21" s="473">
        <v>13420</v>
      </c>
      <c r="D21" s="407" t="s">
        <v>1169</v>
      </c>
    </row>
    <row r="22" spans="1:4" ht="19.5" customHeight="1">
      <c r="A22" s="4"/>
      <c r="B22" s="406" t="s">
        <v>1170</v>
      </c>
      <c r="C22" s="826">
        <v>28380</v>
      </c>
      <c r="D22" s="405" t="s">
        <v>1171</v>
      </c>
    </row>
    <row r="23" spans="1:4" ht="19.5" customHeight="1">
      <c r="A23" s="4"/>
      <c r="B23" s="405" t="s">
        <v>1172</v>
      </c>
      <c r="C23" s="827"/>
      <c r="D23" s="405" t="s">
        <v>1173</v>
      </c>
    </row>
    <row r="24" spans="1:4" ht="30" customHeight="1">
      <c r="A24" s="4"/>
      <c r="B24" s="823" t="s">
        <v>1174</v>
      </c>
      <c r="C24" s="824"/>
      <c r="D24" s="825"/>
    </row>
    <row r="25" spans="1:4" ht="19.5" customHeight="1">
      <c r="A25" s="4"/>
      <c r="B25" s="828" t="s">
        <v>628</v>
      </c>
      <c r="C25" s="473" t="s">
        <v>1596</v>
      </c>
      <c r="D25" s="405" t="s">
        <v>1175</v>
      </c>
    </row>
    <row r="26" spans="1:4" ht="19.5" customHeight="1">
      <c r="A26" s="4"/>
      <c r="B26" s="829"/>
      <c r="C26" s="473" t="s">
        <v>1597</v>
      </c>
      <c r="D26" s="405" t="s">
        <v>1176</v>
      </c>
    </row>
    <row r="27" spans="1:4" ht="19.5" customHeight="1">
      <c r="A27" s="4"/>
      <c r="B27" s="405" t="s">
        <v>1177</v>
      </c>
      <c r="C27" s="473">
        <v>13420</v>
      </c>
      <c r="D27" s="405" t="s">
        <v>1178</v>
      </c>
    </row>
    <row r="28" spans="1:4" ht="19.5" customHeight="1">
      <c r="A28" s="4"/>
      <c r="B28" s="406" t="s">
        <v>1179</v>
      </c>
      <c r="C28" s="473">
        <v>13200</v>
      </c>
      <c r="D28" s="830" t="s">
        <v>1180</v>
      </c>
    </row>
    <row r="29" spans="1:4" ht="19.5" customHeight="1">
      <c r="A29" s="4"/>
      <c r="B29" s="406" t="s">
        <v>1181</v>
      </c>
      <c r="C29" s="473">
        <f>C28+500</f>
        <v>13700</v>
      </c>
      <c r="D29" s="831"/>
    </row>
    <row r="30" spans="1:4" ht="19.5" customHeight="1">
      <c r="A30" s="4"/>
      <c r="B30" s="405" t="s">
        <v>1182</v>
      </c>
      <c r="C30" s="473" t="s">
        <v>1542</v>
      </c>
      <c r="D30" s="407" t="s">
        <v>1183</v>
      </c>
    </row>
    <row r="31" spans="1:4" ht="19.5" customHeight="1">
      <c r="A31" s="4"/>
      <c r="B31" s="406" t="s">
        <v>1184</v>
      </c>
      <c r="C31" s="473" t="s">
        <v>1532</v>
      </c>
      <c r="D31" s="407" t="s">
        <v>1185</v>
      </c>
    </row>
    <row r="32" spans="1:4" ht="36">
      <c r="A32" s="4"/>
      <c r="B32" s="406" t="s">
        <v>1186</v>
      </c>
      <c r="C32" s="474" t="s">
        <v>1598</v>
      </c>
      <c r="D32" s="407" t="s">
        <v>1167</v>
      </c>
    </row>
    <row r="33" spans="1:4" ht="19.5" customHeight="1">
      <c r="A33" s="4"/>
      <c r="B33" s="406" t="s">
        <v>622</v>
      </c>
      <c r="C33" s="473">
        <v>30360</v>
      </c>
      <c r="D33" s="407" t="s">
        <v>1187</v>
      </c>
    </row>
    <row r="34" spans="1:4" ht="19.5" customHeight="1">
      <c r="A34" s="4"/>
      <c r="B34" s="406" t="s">
        <v>629</v>
      </c>
      <c r="C34" s="473" t="s">
        <v>1599</v>
      </c>
      <c r="D34" s="407" t="s">
        <v>1188</v>
      </c>
    </row>
    <row r="35" spans="1:4" ht="19.5" customHeight="1">
      <c r="A35" s="4"/>
      <c r="B35" s="406" t="s">
        <v>1189</v>
      </c>
      <c r="C35" s="473" t="s">
        <v>1600</v>
      </c>
      <c r="D35" s="407" t="s">
        <v>1190</v>
      </c>
    </row>
    <row r="36" spans="1:4" ht="19.5" customHeight="1">
      <c r="A36" s="4"/>
      <c r="B36" s="406" t="s">
        <v>1191</v>
      </c>
      <c r="C36" s="473" t="s">
        <v>1601</v>
      </c>
      <c r="D36" s="407" t="s">
        <v>1192</v>
      </c>
    </row>
    <row r="37" spans="1:4" ht="19.5" customHeight="1">
      <c r="A37" s="4"/>
      <c r="B37" s="406" t="s">
        <v>1193</v>
      </c>
      <c r="C37" s="473" t="s">
        <v>1602</v>
      </c>
      <c r="D37" s="407" t="s">
        <v>1194</v>
      </c>
    </row>
    <row r="38" spans="1:4" ht="19.5" customHeight="1">
      <c r="A38" s="4"/>
      <c r="B38" s="406" t="s">
        <v>1195</v>
      </c>
      <c r="C38" s="473" t="s">
        <v>1528</v>
      </c>
      <c r="D38" s="407" t="s">
        <v>1196</v>
      </c>
    </row>
    <row r="39" spans="1:4" ht="19.5" customHeight="1">
      <c r="A39" s="4"/>
      <c r="B39" s="405" t="s">
        <v>1197</v>
      </c>
      <c r="C39" s="473" t="s">
        <v>1530</v>
      </c>
      <c r="D39" s="407" t="s">
        <v>1198</v>
      </c>
    </row>
    <row r="40" spans="1:4" ht="19.5" customHeight="1">
      <c r="A40" s="4"/>
      <c r="B40" s="406" t="s">
        <v>625</v>
      </c>
      <c r="C40" s="473">
        <v>13420</v>
      </c>
      <c r="D40" s="407" t="s">
        <v>1199</v>
      </c>
    </row>
    <row r="41" spans="1:4" ht="19.5" customHeight="1">
      <c r="A41" s="4"/>
      <c r="B41" s="406" t="s">
        <v>1200</v>
      </c>
      <c r="C41" s="473">
        <v>32340</v>
      </c>
      <c r="D41" s="407" t="s">
        <v>1201</v>
      </c>
    </row>
    <row r="42" spans="1:4" ht="19.5" customHeight="1">
      <c r="A42" s="4"/>
      <c r="B42" s="406" t="s">
        <v>1021</v>
      </c>
      <c r="C42" s="473" t="s">
        <v>679</v>
      </c>
      <c r="D42" s="407" t="s">
        <v>1202</v>
      </c>
    </row>
    <row r="43" spans="1:4" ht="30" customHeight="1">
      <c r="A43" s="4"/>
      <c r="B43" s="823" t="s">
        <v>1203</v>
      </c>
      <c r="C43" s="824"/>
      <c r="D43" s="825"/>
    </row>
    <row r="44" spans="1:4" ht="19.5" customHeight="1">
      <c r="A44" s="4"/>
      <c r="B44" s="406" t="s">
        <v>1179</v>
      </c>
      <c r="C44" s="473">
        <v>13200</v>
      </c>
      <c r="D44" s="830" t="s">
        <v>1204</v>
      </c>
    </row>
    <row r="45" spans="1:4" ht="19.5" customHeight="1">
      <c r="A45" s="4"/>
      <c r="B45" s="406" t="s">
        <v>1181</v>
      </c>
      <c r="C45" s="473">
        <f>C44+500</f>
        <v>13700</v>
      </c>
      <c r="D45" s="831"/>
    </row>
    <row r="46" spans="1:4" ht="19.5" customHeight="1">
      <c r="A46" s="4"/>
      <c r="B46" s="406" t="s">
        <v>1184</v>
      </c>
      <c r="C46" s="473" t="s">
        <v>1532</v>
      </c>
      <c r="D46" s="407" t="s">
        <v>1205</v>
      </c>
    </row>
    <row r="47" spans="1:4" ht="19.5" customHeight="1">
      <c r="A47" s="4"/>
      <c r="B47" s="832" t="s">
        <v>1186</v>
      </c>
      <c r="C47" s="473" t="s">
        <v>1603</v>
      </c>
      <c r="D47" s="407" t="s">
        <v>1206</v>
      </c>
    </row>
    <row r="48" spans="1:4" ht="19.5" customHeight="1">
      <c r="A48" s="4"/>
      <c r="B48" s="833"/>
      <c r="C48" s="473" t="s">
        <v>1604</v>
      </c>
      <c r="D48" s="407" t="s">
        <v>1207</v>
      </c>
    </row>
    <row r="49" spans="1:4" ht="19.5" customHeight="1">
      <c r="A49" s="4"/>
      <c r="B49" s="834"/>
      <c r="C49" s="473" t="s">
        <v>1605</v>
      </c>
      <c r="D49" s="407" t="s">
        <v>1208</v>
      </c>
    </row>
    <row r="50" spans="1:4" ht="19.5" customHeight="1">
      <c r="A50" s="4"/>
      <c r="B50" s="406" t="s">
        <v>648</v>
      </c>
      <c r="C50" s="473" t="s">
        <v>1606</v>
      </c>
      <c r="D50" s="407" t="s">
        <v>1209</v>
      </c>
    </row>
    <row r="51" spans="1:4" ht="19.5" customHeight="1">
      <c r="A51" s="4"/>
      <c r="B51" s="406" t="s">
        <v>622</v>
      </c>
      <c r="C51" s="473" t="s">
        <v>1501</v>
      </c>
      <c r="D51" s="407" t="s">
        <v>1210</v>
      </c>
    </row>
    <row r="52" spans="1:4" ht="19.5" customHeight="1">
      <c r="A52" s="4"/>
      <c r="B52" s="406" t="s">
        <v>626</v>
      </c>
      <c r="C52" s="473" t="s">
        <v>1607</v>
      </c>
      <c r="D52" s="407" t="s">
        <v>1211</v>
      </c>
    </row>
    <row r="53" spans="1:4" ht="19.5" customHeight="1">
      <c r="A53" s="4"/>
      <c r="B53" s="406" t="s">
        <v>629</v>
      </c>
      <c r="C53" s="473" t="s">
        <v>1608</v>
      </c>
      <c r="D53" s="407" t="s">
        <v>1212</v>
      </c>
    </row>
    <row r="54" spans="1:4" ht="19.5" customHeight="1">
      <c r="A54" s="4"/>
      <c r="B54" s="406" t="s">
        <v>630</v>
      </c>
      <c r="C54" s="473" t="s">
        <v>1529</v>
      </c>
      <c r="D54" s="407" t="s">
        <v>1213</v>
      </c>
    </row>
    <row r="55" spans="1:4" ht="19.5" customHeight="1">
      <c r="A55" s="4"/>
      <c r="B55" s="406" t="s">
        <v>623</v>
      </c>
      <c r="C55" s="473" t="s">
        <v>1600</v>
      </c>
      <c r="D55" s="407" t="s">
        <v>1214</v>
      </c>
    </row>
    <row r="56" spans="1:4" ht="19.5" customHeight="1">
      <c r="A56" s="4"/>
      <c r="B56" s="406" t="s">
        <v>631</v>
      </c>
      <c r="C56" s="473" t="s">
        <v>1609</v>
      </c>
      <c r="D56" s="407" t="s">
        <v>1215</v>
      </c>
    </row>
    <row r="57" spans="1:4" ht="19.5" customHeight="1">
      <c r="A57" s="4"/>
      <c r="B57" s="406" t="s">
        <v>632</v>
      </c>
      <c r="C57" s="473" t="s">
        <v>1556</v>
      </c>
      <c r="D57" s="407" t="s">
        <v>1216</v>
      </c>
    </row>
    <row r="58" spans="1:4" ht="19.5" customHeight="1">
      <c r="A58" s="4"/>
      <c r="B58" s="406" t="s">
        <v>633</v>
      </c>
      <c r="C58" s="473" t="s">
        <v>1610</v>
      </c>
      <c r="D58" s="407" t="s">
        <v>1217</v>
      </c>
    </row>
    <row r="59" spans="1:4" ht="19.5" customHeight="1">
      <c r="A59" s="4"/>
      <c r="B59" s="406" t="s">
        <v>627</v>
      </c>
      <c r="C59" s="473" t="s">
        <v>1611</v>
      </c>
      <c r="D59" s="407" t="s">
        <v>1218</v>
      </c>
    </row>
    <row r="60" spans="1:4" ht="19.5" customHeight="1">
      <c r="A60" s="4"/>
      <c r="B60" s="406" t="s">
        <v>390</v>
      </c>
      <c r="C60" s="473" t="s">
        <v>1608</v>
      </c>
      <c r="D60" s="407" t="s">
        <v>1219</v>
      </c>
    </row>
    <row r="61" spans="1:4" ht="19.5" customHeight="1">
      <c r="A61" s="4"/>
      <c r="B61" s="406" t="s">
        <v>624</v>
      </c>
      <c r="C61" s="473" t="s">
        <v>1556</v>
      </c>
      <c r="D61" s="407" t="s">
        <v>1220</v>
      </c>
    </row>
    <row r="62" spans="1:4" ht="19.5" customHeight="1">
      <c r="A62" s="4"/>
      <c r="B62" s="406" t="s">
        <v>635</v>
      </c>
      <c r="C62" s="473" t="s">
        <v>1529</v>
      </c>
      <c r="D62" s="407" t="s">
        <v>1221</v>
      </c>
    </row>
    <row r="63" spans="2:4" ht="18">
      <c r="B63" s="406" t="s">
        <v>625</v>
      </c>
      <c r="C63" s="473" t="s">
        <v>1603</v>
      </c>
      <c r="D63" s="407" t="s">
        <v>1222</v>
      </c>
    </row>
    <row r="64" spans="2:4" ht="18">
      <c r="B64" s="406" t="s">
        <v>634</v>
      </c>
      <c r="C64" s="473" t="s">
        <v>1529</v>
      </c>
      <c r="D64" s="407" t="s">
        <v>1223</v>
      </c>
    </row>
    <row r="65" spans="2:4" ht="18.75">
      <c r="B65" s="406" t="s">
        <v>1022</v>
      </c>
      <c r="C65" s="473" t="s">
        <v>1533</v>
      </c>
      <c r="D65" s="407" t="s">
        <v>1224</v>
      </c>
    </row>
    <row r="66" spans="2:4" ht="30" customHeight="1">
      <c r="B66" s="547" t="s">
        <v>636</v>
      </c>
      <c r="C66" s="547"/>
      <c r="D66" s="453">
        <f>'Фасады в пленке ПВХ'!G6</f>
        <v>44804</v>
      </c>
    </row>
    <row r="67" spans="2:4" ht="18">
      <c r="B67" s="455" t="s">
        <v>2</v>
      </c>
      <c r="C67" s="454" t="s">
        <v>133</v>
      </c>
      <c r="D67" s="454" t="s">
        <v>116</v>
      </c>
    </row>
    <row r="68" spans="2:4" ht="30" customHeight="1">
      <c r="B68" s="823" t="s">
        <v>1225</v>
      </c>
      <c r="C68" s="824"/>
      <c r="D68" s="825"/>
    </row>
    <row r="69" spans="2:4" ht="19.5" customHeight="1">
      <c r="B69" s="832" t="s">
        <v>1226</v>
      </c>
      <c r="C69" s="473" t="s">
        <v>1612</v>
      </c>
      <c r="D69" s="407" t="s">
        <v>1206</v>
      </c>
    </row>
    <row r="70" spans="2:4" ht="19.5" customHeight="1">
      <c r="B70" s="833"/>
      <c r="C70" s="473" t="s">
        <v>1531</v>
      </c>
      <c r="D70" s="407" t="s">
        <v>1207</v>
      </c>
    </row>
    <row r="71" spans="2:4" ht="19.5" customHeight="1">
      <c r="B71" s="834"/>
      <c r="C71" s="473" t="s">
        <v>1532</v>
      </c>
      <c r="D71" s="407" t="s">
        <v>1208</v>
      </c>
    </row>
    <row r="72" spans="2:4" ht="19.5" customHeight="1">
      <c r="B72" s="832" t="s">
        <v>1227</v>
      </c>
      <c r="C72" s="473" t="s">
        <v>1603</v>
      </c>
      <c r="D72" s="407" t="s">
        <v>1206</v>
      </c>
    </row>
    <row r="73" spans="2:4" ht="19.5" customHeight="1">
      <c r="B73" s="833"/>
      <c r="C73" s="473" t="s">
        <v>1604</v>
      </c>
      <c r="D73" s="407" t="s">
        <v>1207</v>
      </c>
    </row>
    <row r="74" spans="2:4" ht="19.5" customHeight="1">
      <c r="B74" s="834"/>
      <c r="C74" s="473" t="s">
        <v>1605</v>
      </c>
      <c r="D74" s="407" t="s">
        <v>1208</v>
      </c>
    </row>
    <row r="75" spans="2:4" ht="19.5" customHeight="1">
      <c r="B75" s="406" t="s">
        <v>1228</v>
      </c>
      <c r="C75" s="473">
        <v>17050</v>
      </c>
      <c r="D75" s="830" t="s">
        <v>1229</v>
      </c>
    </row>
    <row r="76" spans="2:4" ht="19.5" customHeight="1">
      <c r="B76" s="406" t="s">
        <v>1230</v>
      </c>
      <c r="C76" s="512" t="s">
        <v>1613</v>
      </c>
      <c r="D76" s="831"/>
    </row>
    <row r="77" spans="2:4" ht="19.5" customHeight="1">
      <c r="B77" s="406" t="s">
        <v>1231</v>
      </c>
      <c r="C77" s="473">
        <v>31020</v>
      </c>
      <c r="D77" s="830" t="s">
        <v>1023</v>
      </c>
    </row>
    <row r="78" spans="2:4" ht="19.5" customHeight="1">
      <c r="B78" s="406" t="s">
        <v>1232</v>
      </c>
      <c r="C78" s="408" t="s">
        <v>1614</v>
      </c>
      <c r="D78" s="831"/>
    </row>
    <row r="79" spans="2:4" ht="19.5" customHeight="1">
      <c r="B79" s="406" t="s">
        <v>623</v>
      </c>
      <c r="C79" s="473" t="s">
        <v>1600</v>
      </c>
      <c r="D79" s="407" t="s">
        <v>1233</v>
      </c>
    </row>
    <row r="80" spans="2:4" ht="19.5" customHeight="1">
      <c r="B80" s="406" t="s">
        <v>632</v>
      </c>
      <c r="C80" s="473" t="s">
        <v>1556</v>
      </c>
      <c r="D80" s="407" t="s">
        <v>1234</v>
      </c>
    </row>
    <row r="81" spans="2:4" ht="30" customHeight="1">
      <c r="B81" s="823" t="s">
        <v>1235</v>
      </c>
      <c r="C81" s="824"/>
      <c r="D81" s="825"/>
    </row>
    <row r="82" spans="2:4" ht="19.5" customHeight="1">
      <c r="B82" s="406" t="s">
        <v>1179</v>
      </c>
      <c r="C82" s="473">
        <v>13200</v>
      </c>
      <c r="D82" s="830" t="s">
        <v>1204</v>
      </c>
    </row>
    <row r="83" spans="2:4" ht="19.5" customHeight="1">
      <c r="B83" s="406" t="s">
        <v>1181</v>
      </c>
      <c r="C83" s="473">
        <f>C82+500</f>
        <v>13700</v>
      </c>
      <c r="D83" s="831"/>
    </row>
    <row r="84" spans="2:4" ht="19.5" customHeight="1">
      <c r="B84" s="406" t="s">
        <v>621</v>
      </c>
      <c r="C84" s="473">
        <v>6930</v>
      </c>
      <c r="D84" s="407" t="s">
        <v>1236</v>
      </c>
    </row>
    <row r="85" spans="2:4" ht="19.5" customHeight="1">
      <c r="B85" s="406" t="s">
        <v>648</v>
      </c>
      <c r="C85" s="473">
        <v>9020</v>
      </c>
      <c r="D85" s="407" t="s">
        <v>1237</v>
      </c>
    </row>
    <row r="86" spans="2:4" ht="19.5" customHeight="1">
      <c r="B86" s="406" t="s">
        <v>622</v>
      </c>
      <c r="C86" s="473">
        <v>6930</v>
      </c>
      <c r="D86" s="407" t="s">
        <v>1238</v>
      </c>
    </row>
    <row r="87" spans="2:4" ht="19.5" customHeight="1">
      <c r="B87" s="406" t="s">
        <v>623</v>
      </c>
      <c r="C87" s="473" t="s">
        <v>1615</v>
      </c>
      <c r="D87" s="407" t="s">
        <v>1239</v>
      </c>
    </row>
    <row r="88" spans="2:4" ht="19.5" customHeight="1">
      <c r="B88" s="406" t="s">
        <v>1191</v>
      </c>
      <c r="C88" s="473" t="s">
        <v>1607</v>
      </c>
      <c r="D88" s="407" t="s">
        <v>1240</v>
      </c>
    </row>
    <row r="89" spans="2:4" ht="19.5" customHeight="1">
      <c r="B89" s="406" t="s">
        <v>624</v>
      </c>
      <c r="C89" s="473" t="s">
        <v>1602</v>
      </c>
      <c r="D89" s="407" t="s">
        <v>1241</v>
      </c>
    </row>
    <row r="90" spans="2:4" ht="19.5" customHeight="1">
      <c r="B90" s="406" t="s">
        <v>1195</v>
      </c>
      <c r="C90" s="473" t="s">
        <v>1616</v>
      </c>
      <c r="D90" s="407" t="s">
        <v>1242</v>
      </c>
    </row>
    <row r="91" spans="2:4" ht="19.5" customHeight="1">
      <c r="B91" s="406" t="s">
        <v>625</v>
      </c>
      <c r="C91" s="473" t="s">
        <v>1605</v>
      </c>
      <c r="D91" s="407" t="s">
        <v>1243</v>
      </c>
    </row>
    <row r="92" spans="2:4" ht="19.5" customHeight="1">
      <c r="B92" s="406" t="s">
        <v>1200</v>
      </c>
      <c r="C92" s="473" t="s">
        <v>1529</v>
      </c>
      <c r="D92" s="407" t="s">
        <v>1244</v>
      </c>
    </row>
    <row r="93" spans="2:4" ht="30" customHeight="1">
      <c r="B93" s="823" t="s">
        <v>772</v>
      </c>
      <c r="C93" s="824"/>
      <c r="D93" s="825"/>
    </row>
    <row r="94" spans="2:4" ht="78.75" customHeight="1">
      <c r="B94" s="406" t="s">
        <v>637</v>
      </c>
      <c r="C94" s="473" t="s">
        <v>1502</v>
      </c>
      <c r="D94" s="407" t="s">
        <v>638</v>
      </c>
    </row>
    <row r="95" spans="2:4" ht="30" customHeight="1">
      <c r="B95" s="841" t="s">
        <v>770</v>
      </c>
      <c r="C95" s="842"/>
      <c r="D95" s="843"/>
    </row>
    <row r="96" spans="2:4" ht="31.5" customHeight="1">
      <c r="B96" s="844" t="s">
        <v>1453</v>
      </c>
      <c r="C96" s="845"/>
      <c r="D96" s="846"/>
    </row>
    <row r="97" spans="2:4" ht="15.75" customHeight="1">
      <c r="B97" s="835" t="s">
        <v>1019</v>
      </c>
      <c r="C97" s="836"/>
      <c r="D97" s="837"/>
    </row>
    <row r="98" spans="2:4" ht="15.75" customHeight="1">
      <c r="B98" s="847" t="s">
        <v>649</v>
      </c>
      <c r="C98" s="848"/>
      <c r="D98" s="849"/>
    </row>
    <row r="99" spans="2:4" ht="9.75" customHeight="1">
      <c r="B99" s="409"/>
      <c r="C99" s="370"/>
      <c r="D99" s="410"/>
    </row>
    <row r="100" spans="2:4" ht="15.75" customHeight="1">
      <c r="B100" s="411" t="s">
        <v>1455</v>
      </c>
      <c r="C100" s="400"/>
      <c r="D100" s="412"/>
    </row>
    <row r="101" spans="2:4" ht="15.75" customHeight="1">
      <c r="B101" s="374" t="s">
        <v>561</v>
      </c>
      <c r="C101" s="399"/>
      <c r="D101" s="375"/>
    </row>
    <row r="102" spans="2:4" ht="15.75" customHeight="1">
      <c r="B102" s="402" t="s">
        <v>1020</v>
      </c>
      <c r="C102" s="401"/>
      <c r="D102" s="403"/>
    </row>
    <row r="103" spans="2:4" ht="9.75" customHeight="1">
      <c r="B103" s="413"/>
      <c r="C103" s="371"/>
      <c r="D103" s="414"/>
    </row>
    <row r="104" spans="2:4" ht="15.75" customHeight="1">
      <c r="B104" s="411" t="s">
        <v>1456</v>
      </c>
      <c r="C104" s="400"/>
      <c r="D104" s="412"/>
    </row>
    <row r="105" spans="2:4" ht="15.75" customHeight="1">
      <c r="B105" s="374" t="s">
        <v>562</v>
      </c>
      <c r="C105" s="399"/>
      <c r="D105" s="375"/>
    </row>
    <row r="106" spans="2:4" ht="15.75" customHeight="1">
      <c r="B106" s="402" t="s">
        <v>1019</v>
      </c>
      <c r="C106" s="401"/>
      <c r="D106" s="403"/>
    </row>
    <row r="107" spans="2:4" ht="15.75" customHeight="1">
      <c r="B107" s="411" t="s">
        <v>1454</v>
      </c>
      <c r="C107" s="400"/>
      <c r="D107" s="412"/>
    </row>
    <row r="108" spans="2:4" ht="9.75" customHeight="1">
      <c r="B108" s="411"/>
      <c r="C108" s="400"/>
      <c r="D108" s="412"/>
    </row>
    <row r="109" spans="2:4" ht="15.75" customHeight="1">
      <c r="B109" s="411" t="s">
        <v>1457</v>
      </c>
      <c r="C109" s="400"/>
      <c r="D109" s="412"/>
    </row>
    <row r="110" spans="2:4" ht="15.75" customHeight="1">
      <c r="B110" s="374" t="s">
        <v>1082</v>
      </c>
      <c r="C110" s="399"/>
      <c r="D110" s="375"/>
    </row>
    <row r="111" spans="2:4" ht="15.75" customHeight="1">
      <c r="B111" s="402" t="s">
        <v>1019</v>
      </c>
      <c r="C111" s="401"/>
      <c r="D111" s="403"/>
    </row>
    <row r="112" spans="2:4" ht="15.75" customHeight="1">
      <c r="B112" s="411" t="s">
        <v>1454</v>
      </c>
      <c r="C112" s="400"/>
      <c r="D112" s="412"/>
    </row>
    <row r="113" spans="2:4" ht="9.75" customHeight="1">
      <c r="B113" s="413"/>
      <c r="C113" s="371"/>
      <c r="D113" s="414"/>
    </row>
    <row r="114" spans="2:4" ht="31.5" customHeight="1">
      <c r="B114" s="835" t="s">
        <v>1024</v>
      </c>
      <c r="C114" s="836"/>
      <c r="D114" s="837"/>
    </row>
    <row r="115" spans="2:4" ht="15.75" customHeight="1">
      <c r="B115" s="415" t="s">
        <v>1025</v>
      </c>
      <c r="C115" s="398"/>
      <c r="D115" s="416"/>
    </row>
    <row r="116" spans="2:4" ht="15.75" customHeight="1">
      <c r="B116" s="417" t="s">
        <v>1019</v>
      </c>
      <c r="C116" s="418"/>
      <c r="D116" s="419"/>
    </row>
    <row r="117" spans="2:4" ht="9.75" customHeight="1">
      <c r="B117" s="417"/>
      <c r="C117" s="418"/>
      <c r="D117" s="419"/>
    </row>
    <row r="118" spans="2:4" ht="15.75">
      <c r="B118" s="835" t="s">
        <v>1458</v>
      </c>
      <c r="C118" s="836"/>
      <c r="D118" s="837"/>
    </row>
    <row r="119" spans="2:4" ht="15.75">
      <c r="B119" s="835" t="s">
        <v>1245</v>
      </c>
      <c r="C119" s="836"/>
      <c r="D119" s="837"/>
    </row>
    <row r="120" spans="2:4" ht="15.75">
      <c r="B120" s="838" t="s">
        <v>649</v>
      </c>
      <c r="C120" s="839"/>
      <c r="D120" s="840"/>
    </row>
  </sheetData>
  <sheetProtection/>
  <mergeCells count="28">
    <mergeCell ref="B68:D68"/>
    <mergeCell ref="B69:B71"/>
    <mergeCell ref="B72:B74"/>
    <mergeCell ref="D75:D76"/>
    <mergeCell ref="B119:D119"/>
    <mergeCell ref="B120:D120"/>
    <mergeCell ref="B93:D93"/>
    <mergeCell ref="B95:D95"/>
    <mergeCell ref="B96:D96"/>
    <mergeCell ref="B97:D97"/>
    <mergeCell ref="B98:D98"/>
    <mergeCell ref="B114:D114"/>
    <mergeCell ref="B25:B26"/>
    <mergeCell ref="D28:D29"/>
    <mergeCell ref="B43:D43"/>
    <mergeCell ref="D44:D45"/>
    <mergeCell ref="B47:B49"/>
    <mergeCell ref="B118:D118"/>
    <mergeCell ref="D77:D78"/>
    <mergeCell ref="B81:D81"/>
    <mergeCell ref="B66:C66"/>
    <mergeCell ref="D82:D83"/>
    <mergeCell ref="B24:D24"/>
    <mergeCell ref="B6:C6"/>
    <mergeCell ref="B8:D8"/>
    <mergeCell ref="B15:D15"/>
    <mergeCell ref="B19:D19"/>
    <mergeCell ref="C22:C23"/>
  </mergeCells>
  <printOptions horizontalCentered="1"/>
  <pageMargins left="0.1968503937007874" right="0.1968503937007874" top="0.1968503937007874" bottom="0.1968503937007874" header="0" footer="0"/>
  <pageSetup fitToHeight="0" fitToWidth="1" horizontalDpi="600" verticalDpi="600" orientation="portrait" paperSize="9" scale="50" r:id="rId2"/>
  <headerFooter differentFirst="1">
    <oddFooter>&amp;R&amp;"Arial Narrow,обычный"Страница  &amp;P из &amp;N</oddFooter>
  </headerFooter>
  <rowBreaks count="1" manualBreakCount="1">
    <brk id="65" max="3" man="1"/>
  </rowBreaks>
  <drawing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B1:G50"/>
  <sheetViews>
    <sheetView zoomScaleSheetLayoutView="100" zoomScalePageLayoutView="0" workbookViewId="0" topLeftCell="A1">
      <pane ySplit="7" topLeftCell="A8" activePane="bottomLeft" state="frozen"/>
      <selection pane="topLeft" activeCell="F26" sqref="F26:H26"/>
      <selection pane="bottomLeft" activeCell="J9" sqref="J9"/>
    </sheetView>
  </sheetViews>
  <sheetFormatPr defaultColWidth="9.140625" defaultRowHeight="15"/>
  <cols>
    <col min="1" max="1" width="0.85546875" style="43" customWidth="1"/>
    <col min="2" max="2" width="37.28125" style="45" customWidth="1"/>
    <col min="3" max="3" width="19.140625" style="45" customWidth="1"/>
    <col min="4" max="4" width="28.28125" style="275" customWidth="1"/>
    <col min="5" max="5" width="18.8515625" style="45" customWidth="1"/>
    <col min="6" max="6" width="9.8515625" style="45" customWidth="1"/>
    <col min="7" max="7" width="61.421875" style="45" customWidth="1"/>
    <col min="8" max="16384" width="9.140625" style="45" customWidth="1"/>
  </cols>
  <sheetData>
    <row r="1" spans="2:7" ht="39" customHeight="1">
      <c r="B1" s="139" t="s">
        <v>599</v>
      </c>
      <c r="C1" s="134"/>
      <c r="D1" s="167"/>
      <c r="E1" s="134"/>
      <c r="F1" s="134"/>
      <c r="G1" s="138" t="s">
        <v>600</v>
      </c>
    </row>
    <row r="2" spans="2:7" ht="19.5" customHeight="1">
      <c r="B2" s="44"/>
      <c r="C2" s="44"/>
      <c r="D2" s="262" t="s">
        <v>1734</v>
      </c>
      <c r="E2" s="48"/>
      <c r="F2" s="44"/>
      <c r="G2" s="43"/>
    </row>
    <row r="3" spans="2:7" ht="19.5" customHeight="1">
      <c r="B3" s="44"/>
      <c r="C3" s="44"/>
      <c r="D3" s="262"/>
      <c r="E3" s="48"/>
      <c r="F3" s="11"/>
      <c r="G3" s="152" t="str">
        <f>'Фасады в пленке ПВХ'!G3</f>
        <v>Московская обл., г. Люберцы, рп Томилино, ул. Гаршина, д. 3                   E-mail: remglavk@mail.ru</v>
      </c>
    </row>
    <row r="4" spans="2:7" ht="19.5" customHeight="1">
      <c r="B4" s="44"/>
      <c r="C4" s="44"/>
      <c r="D4" s="472"/>
      <c r="E4" s="472"/>
      <c r="F4" s="11"/>
      <c r="G4" s="152" t="str">
        <f>'Фасады в пленке ПВХ'!G4</f>
        <v>тел. +7 (909) 657-07-70                                           https://remglavk.ru/</v>
      </c>
    </row>
    <row r="5" spans="2:7" ht="30" customHeight="1">
      <c r="B5" s="44"/>
      <c r="C5" s="44"/>
      <c r="D5" s="271"/>
      <c r="E5" s="44"/>
      <c r="F5" s="44"/>
      <c r="G5" s="174" t="s">
        <v>1549</v>
      </c>
    </row>
    <row r="6" spans="2:7" ht="30" customHeight="1">
      <c r="B6" s="546" t="s">
        <v>1051</v>
      </c>
      <c r="C6" s="547"/>
      <c r="D6" s="547"/>
      <c r="E6" s="547"/>
      <c r="F6" s="547"/>
      <c r="G6" s="373">
        <f>'Фасады в пленке ПВХ'!G6</f>
        <v>44804</v>
      </c>
    </row>
    <row r="7" spans="2:7" ht="19.5" customHeight="1">
      <c r="B7" s="762" t="s">
        <v>2</v>
      </c>
      <c r="C7" s="762"/>
      <c r="D7" s="272" t="s">
        <v>133</v>
      </c>
      <c r="E7" s="762" t="s">
        <v>116</v>
      </c>
      <c r="F7" s="762"/>
      <c r="G7" s="762"/>
    </row>
    <row r="8" spans="2:7" ht="30" customHeight="1">
      <c r="B8" s="647" t="s">
        <v>1066</v>
      </c>
      <c r="C8" s="648"/>
      <c r="D8" s="648"/>
      <c r="E8" s="648"/>
      <c r="F8" s="648"/>
      <c r="G8" s="649"/>
    </row>
    <row r="9" spans="2:7" ht="19.5" customHeight="1">
      <c r="B9" s="579" t="s">
        <v>1052</v>
      </c>
      <c r="C9" s="579"/>
      <c r="D9" s="481">
        <v>10250</v>
      </c>
      <c r="E9" s="608" t="s">
        <v>1639</v>
      </c>
      <c r="F9" s="609"/>
      <c r="G9" s="610"/>
    </row>
    <row r="10" spans="2:7" ht="19.5" customHeight="1">
      <c r="B10" s="579" t="s">
        <v>1054</v>
      </c>
      <c r="C10" s="579"/>
      <c r="D10" s="481">
        <v>10250</v>
      </c>
      <c r="E10" s="595"/>
      <c r="F10" s="596"/>
      <c r="G10" s="597"/>
    </row>
    <row r="11" spans="2:7" ht="19.5" customHeight="1">
      <c r="B11" s="579" t="s">
        <v>1053</v>
      </c>
      <c r="C11" s="578"/>
      <c r="D11" s="464">
        <v>10800</v>
      </c>
      <c r="E11" s="595"/>
      <c r="F11" s="596"/>
      <c r="G11" s="597"/>
    </row>
    <row r="12" spans="2:7" ht="19.5" customHeight="1">
      <c r="B12" s="579" t="s">
        <v>1055</v>
      </c>
      <c r="C12" s="578"/>
      <c r="D12" s="464">
        <v>13950</v>
      </c>
      <c r="E12" s="595"/>
      <c r="F12" s="596"/>
      <c r="G12" s="597"/>
    </row>
    <row r="13" spans="2:7" ht="19.5" customHeight="1">
      <c r="B13" s="579" t="s">
        <v>1056</v>
      </c>
      <c r="C13" s="578"/>
      <c r="D13" s="464">
        <v>19580</v>
      </c>
      <c r="E13" s="595"/>
      <c r="F13" s="596"/>
      <c r="G13" s="597"/>
    </row>
    <row r="14" spans="2:7" ht="19.5" customHeight="1">
      <c r="B14" s="579" t="s">
        <v>1301</v>
      </c>
      <c r="C14" s="578"/>
      <c r="D14" s="464">
        <v>13915</v>
      </c>
      <c r="E14" s="595"/>
      <c r="F14" s="596"/>
      <c r="G14" s="597"/>
    </row>
    <row r="15" spans="2:7" ht="19.5" customHeight="1">
      <c r="B15" s="579" t="s">
        <v>1302</v>
      </c>
      <c r="C15" s="578"/>
      <c r="D15" s="481">
        <v>13950</v>
      </c>
      <c r="E15" s="608" t="s">
        <v>1640</v>
      </c>
      <c r="F15" s="609"/>
      <c r="G15" s="610"/>
    </row>
    <row r="16" spans="2:7" ht="19.5" customHeight="1">
      <c r="B16" s="579" t="s">
        <v>1303</v>
      </c>
      <c r="C16" s="578"/>
      <c r="D16" s="464">
        <v>13915</v>
      </c>
      <c r="E16" s="598"/>
      <c r="F16" s="599"/>
      <c r="G16" s="600"/>
    </row>
    <row r="17" spans="2:7" ht="30" customHeight="1">
      <c r="B17" s="438" t="s">
        <v>1067</v>
      </c>
      <c r="C17" s="439"/>
      <c r="D17" s="439"/>
      <c r="E17" s="439"/>
      <c r="F17" s="439"/>
      <c r="G17" s="440"/>
    </row>
    <row r="18" spans="2:7" ht="30" customHeight="1">
      <c r="B18" s="579" t="s">
        <v>1052</v>
      </c>
      <c r="C18" s="579"/>
      <c r="D18" s="481">
        <v>11350</v>
      </c>
      <c r="E18" s="608" t="s">
        <v>1639</v>
      </c>
      <c r="F18" s="609"/>
      <c r="G18" s="610"/>
    </row>
    <row r="19" spans="2:7" ht="19.5" customHeight="1">
      <c r="B19" s="579" t="s">
        <v>1054</v>
      </c>
      <c r="C19" s="579"/>
      <c r="D19" s="481">
        <v>11350</v>
      </c>
      <c r="E19" s="595"/>
      <c r="F19" s="596"/>
      <c r="G19" s="597"/>
    </row>
    <row r="20" spans="2:7" ht="19.5" customHeight="1">
      <c r="B20" s="579" t="s">
        <v>1053</v>
      </c>
      <c r="C20" s="578"/>
      <c r="D20" s="464">
        <v>11900</v>
      </c>
      <c r="E20" s="595"/>
      <c r="F20" s="596"/>
      <c r="G20" s="597"/>
    </row>
    <row r="21" spans="2:7" ht="19.5" customHeight="1">
      <c r="B21" s="579" t="s">
        <v>1301</v>
      </c>
      <c r="C21" s="578"/>
      <c r="D21" s="464">
        <v>15050</v>
      </c>
      <c r="E21" s="598"/>
      <c r="F21" s="599"/>
      <c r="G21" s="600"/>
    </row>
    <row r="22" spans="2:7" ht="19.5" customHeight="1">
      <c r="B22" s="579" t="s">
        <v>1302</v>
      </c>
      <c r="C22" s="578"/>
      <c r="D22" s="481">
        <v>15050</v>
      </c>
      <c r="E22" s="608" t="s">
        <v>1640</v>
      </c>
      <c r="F22" s="609"/>
      <c r="G22" s="610"/>
    </row>
    <row r="23" spans="2:7" ht="19.5" customHeight="1">
      <c r="B23" s="579" t="s">
        <v>1303</v>
      </c>
      <c r="C23" s="578"/>
      <c r="D23" s="464">
        <v>15050</v>
      </c>
      <c r="E23" s="598"/>
      <c r="F23" s="599"/>
      <c r="G23" s="600"/>
    </row>
    <row r="24" spans="2:7" ht="30" customHeight="1">
      <c r="B24" s="438" t="s">
        <v>1057</v>
      </c>
      <c r="C24" s="439"/>
      <c r="D24" s="439"/>
      <c r="E24" s="439"/>
      <c r="F24" s="439"/>
      <c r="G24" s="440"/>
    </row>
    <row r="25" spans="2:7" ht="19.5" customHeight="1">
      <c r="B25" s="579" t="s">
        <v>1052</v>
      </c>
      <c r="C25" s="579"/>
      <c r="D25" s="481" t="s">
        <v>1725</v>
      </c>
      <c r="E25" s="608" t="s">
        <v>1304</v>
      </c>
      <c r="F25" s="609"/>
      <c r="G25" s="610"/>
    </row>
    <row r="26" spans="2:7" ht="19.5" customHeight="1">
      <c r="B26" s="579" t="s">
        <v>1054</v>
      </c>
      <c r="C26" s="579"/>
      <c r="D26" s="481" t="s">
        <v>1725</v>
      </c>
      <c r="E26" s="595"/>
      <c r="F26" s="596"/>
      <c r="G26" s="597"/>
    </row>
    <row r="27" spans="2:7" ht="19.5" customHeight="1">
      <c r="B27" s="579" t="s">
        <v>1053</v>
      </c>
      <c r="C27" s="578"/>
      <c r="D27" s="464" t="s">
        <v>1726</v>
      </c>
      <c r="E27" s="595"/>
      <c r="F27" s="596"/>
      <c r="G27" s="597"/>
    </row>
    <row r="28" spans="2:7" ht="19.5" customHeight="1">
      <c r="B28" s="579" t="s">
        <v>1055</v>
      </c>
      <c r="C28" s="578"/>
      <c r="D28" s="464" t="s">
        <v>1727</v>
      </c>
      <c r="E28" s="595"/>
      <c r="F28" s="596"/>
      <c r="G28" s="597"/>
    </row>
    <row r="29" spans="2:7" ht="19.5" customHeight="1">
      <c r="B29" s="579" t="s">
        <v>1056</v>
      </c>
      <c r="C29" s="578"/>
      <c r="D29" s="464" t="s">
        <v>1728</v>
      </c>
      <c r="E29" s="595"/>
      <c r="F29" s="596"/>
      <c r="G29" s="597"/>
    </row>
    <row r="30" spans="2:7" ht="19.5" customHeight="1">
      <c r="B30" s="579" t="s">
        <v>1301</v>
      </c>
      <c r="C30" s="578"/>
      <c r="D30" s="464" t="s">
        <v>1727</v>
      </c>
      <c r="E30" s="598"/>
      <c r="F30" s="599"/>
      <c r="G30" s="600"/>
    </row>
    <row r="31" spans="2:7" ht="19.5" customHeight="1">
      <c r="B31" s="579" t="s">
        <v>1302</v>
      </c>
      <c r="C31" s="578"/>
      <c r="D31" s="481" t="s">
        <v>1727</v>
      </c>
      <c r="E31" s="608" t="s">
        <v>1305</v>
      </c>
      <c r="F31" s="609"/>
      <c r="G31" s="610"/>
    </row>
    <row r="32" spans="2:7" ht="19.5" customHeight="1">
      <c r="B32" s="579" t="s">
        <v>1303</v>
      </c>
      <c r="C32" s="578"/>
      <c r="D32" s="464" t="s">
        <v>1727</v>
      </c>
      <c r="E32" s="598"/>
      <c r="F32" s="599"/>
      <c r="G32" s="600"/>
    </row>
    <row r="33" spans="2:7" ht="30" customHeight="1">
      <c r="B33" s="438" t="s">
        <v>1085</v>
      </c>
      <c r="C33" s="439"/>
      <c r="D33" s="439"/>
      <c r="E33" s="436"/>
      <c r="F33" s="436"/>
      <c r="G33" s="437"/>
    </row>
    <row r="34" spans="2:7" ht="19.5" customHeight="1">
      <c r="B34" s="579" t="s">
        <v>1052</v>
      </c>
      <c r="C34" s="579"/>
      <c r="D34" s="481" t="s">
        <v>1617</v>
      </c>
      <c r="E34" s="854" t="s">
        <v>1086</v>
      </c>
      <c r="F34" s="855"/>
      <c r="G34" s="856"/>
    </row>
    <row r="35" spans="2:7" ht="19.5" customHeight="1">
      <c r="B35" s="579" t="s">
        <v>1054</v>
      </c>
      <c r="C35" s="579"/>
      <c r="D35" s="481" t="s">
        <v>1617</v>
      </c>
      <c r="E35" s="857"/>
      <c r="F35" s="858"/>
      <c r="G35" s="859"/>
    </row>
    <row r="36" spans="2:7" ht="19.5" customHeight="1">
      <c r="B36" s="579" t="s">
        <v>1053</v>
      </c>
      <c r="C36" s="578"/>
      <c r="D36" s="481" t="s">
        <v>1617</v>
      </c>
      <c r="E36" s="857"/>
      <c r="F36" s="858"/>
      <c r="G36" s="859"/>
    </row>
    <row r="37" spans="2:7" ht="19.5" customHeight="1">
      <c r="B37" s="579" t="s">
        <v>1146</v>
      </c>
      <c r="C37" s="578"/>
      <c r="D37" s="481" t="s">
        <v>1617</v>
      </c>
      <c r="E37" s="857"/>
      <c r="F37" s="858"/>
      <c r="G37" s="859"/>
    </row>
    <row r="38" spans="2:7" ht="19.5" customHeight="1">
      <c r="B38" s="579" t="s">
        <v>1056</v>
      </c>
      <c r="C38" s="578"/>
      <c r="D38" s="481" t="s">
        <v>1729</v>
      </c>
      <c r="E38" s="857"/>
      <c r="F38" s="858"/>
      <c r="G38" s="859"/>
    </row>
    <row r="39" spans="2:7" ht="19.5" customHeight="1">
      <c r="B39" s="579" t="s">
        <v>1301</v>
      </c>
      <c r="C39" s="578"/>
      <c r="D39" s="481" t="s">
        <v>1617</v>
      </c>
      <c r="E39" s="860"/>
      <c r="F39" s="861"/>
      <c r="G39" s="862"/>
    </row>
    <row r="40" spans="2:7" ht="30" customHeight="1">
      <c r="B40" s="444" t="s">
        <v>772</v>
      </c>
      <c r="C40" s="445"/>
      <c r="D40" s="445"/>
      <c r="E40" s="446"/>
      <c r="F40" s="446"/>
      <c r="G40" s="447"/>
    </row>
    <row r="41" spans="2:7" ht="19.5" customHeight="1">
      <c r="B41" s="579" t="s">
        <v>1309</v>
      </c>
      <c r="C41" s="578"/>
      <c r="D41" s="496" t="s">
        <v>1438</v>
      </c>
      <c r="E41" s="446"/>
      <c r="F41" s="446"/>
      <c r="G41" s="447"/>
    </row>
    <row r="42" spans="2:7" ht="19.5" customHeight="1">
      <c r="B42" s="443" t="s">
        <v>770</v>
      </c>
      <c r="C42" s="441"/>
      <c r="D42" s="441"/>
      <c r="E42" s="441"/>
      <c r="F42" s="441"/>
      <c r="G42" s="442"/>
    </row>
    <row r="43" spans="2:7" ht="16.5">
      <c r="B43" s="853" t="s">
        <v>1641</v>
      </c>
      <c r="C43" s="845"/>
      <c r="D43" s="845"/>
      <c r="E43" s="845"/>
      <c r="F43" s="845"/>
      <c r="G43" s="846"/>
    </row>
    <row r="44" spans="2:7" ht="16.5">
      <c r="B44" s="844" t="s">
        <v>1063</v>
      </c>
      <c r="C44" s="845"/>
      <c r="D44" s="845"/>
      <c r="E44" s="845"/>
      <c r="F44" s="845"/>
      <c r="G44" s="846"/>
    </row>
    <row r="45" spans="2:7" ht="16.5">
      <c r="B45" s="835" t="s">
        <v>1064</v>
      </c>
      <c r="C45" s="836"/>
      <c r="D45" s="836"/>
      <c r="E45" s="836"/>
      <c r="F45" s="836"/>
      <c r="G45" s="837"/>
    </row>
    <row r="46" spans="2:7" ht="16.5">
      <c r="B46" s="835" t="s">
        <v>1059</v>
      </c>
      <c r="C46" s="836"/>
      <c r="D46" s="836"/>
      <c r="E46" s="836"/>
      <c r="F46" s="836"/>
      <c r="G46" s="837"/>
    </row>
    <row r="47" spans="2:7" ht="16.5">
      <c r="B47" s="847" t="s">
        <v>1058</v>
      </c>
      <c r="C47" s="848"/>
      <c r="D47" s="848"/>
      <c r="E47" s="848"/>
      <c r="F47" s="848"/>
      <c r="G47" s="849"/>
    </row>
    <row r="48" spans="2:7" ht="16.5">
      <c r="B48" s="835" t="s">
        <v>1060</v>
      </c>
      <c r="C48" s="836"/>
      <c r="D48" s="836"/>
      <c r="E48" s="836"/>
      <c r="F48" s="836"/>
      <c r="G48" s="837"/>
    </row>
    <row r="49" spans="2:7" ht="16.5">
      <c r="B49" s="835" t="s">
        <v>1061</v>
      </c>
      <c r="C49" s="836"/>
      <c r="D49" s="836"/>
      <c r="E49" s="836"/>
      <c r="F49" s="836"/>
      <c r="G49" s="837"/>
    </row>
    <row r="50" spans="2:7" ht="16.5">
      <c r="B50" s="850" t="s">
        <v>1062</v>
      </c>
      <c r="C50" s="851"/>
      <c r="D50" s="851"/>
      <c r="E50" s="851"/>
      <c r="F50" s="851"/>
      <c r="G50" s="852"/>
    </row>
  </sheetData>
  <sheetProtection/>
  <mergeCells count="48">
    <mergeCell ref="B26:C26"/>
    <mergeCell ref="B27:C27"/>
    <mergeCell ref="B34:C34"/>
    <mergeCell ref="E34:G39"/>
    <mergeCell ref="B35:C35"/>
    <mergeCell ref="B36:C36"/>
    <mergeCell ref="B37:C37"/>
    <mergeCell ref="B15:C15"/>
    <mergeCell ref="B22:C22"/>
    <mergeCell ref="B28:C28"/>
    <mergeCell ref="B23:C23"/>
    <mergeCell ref="B25:C25"/>
    <mergeCell ref="B12:C12"/>
    <mergeCell ref="E18:G21"/>
    <mergeCell ref="B21:C21"/>
    <mergeCell ref="B20:C20"/>
    <mergeCell ref="B41:C41"/>
    <mergeCell ref="E15:G16"/>
    <mergeCell ref="B18:C18"/>
    <mergeCell ref="B19:C19"/>
    <mergeCell ref="B16:C16"/>
    <mergeCell ref="E22:G23"/>
    <mergeCell ref="B6:F6"/>
    <mergeCell ref="B7:C7"/>
    <mergeCell ref="E7:G7"/>
    <mergeCell ref="B8:G8"/>
    <mergeCell ref="B9:C9"/>
    <mergeCell ref="E9:G14"/>
    <mergeCell ref="B14:C14"/>
    <mergeCell ref="B10:C10"/>
    <mergeCell ref="B11:C11"/>
    <mergeCell ref="B13:C13"/>
    <mergeCell ref="B38:C38"/>
    <mergeCell ref="B39:C39"/>
    <mergeCell ref="E25:G30"/>
    <mergeCell ref="B30:C30"/>
    <mergeCell ref="B49:G49"/>
    <mergeCell ref="B31:C31"/>
    <mergeCell ref="E31:G32"/>
    <mergeCell ref="B32:C32"/>
    <mergeCell ref="B44:G44"/>
    <mergeCell ref="B29:C29"/>
    <mergeCell ref="B50:G50"/>
    <mergeCell ref="B43:G43"/>
    <mergeCell ref="B45:G45"/>
    <mergeCell ref="B46:G46"/>
    <mergeCell ref="B47:G47"/>
    <mergeCell ref="B48:G48"/>
  </mergeCells>
  <printOptions horizontalCentered="1"/>
  <pageMargins left="0.1968503937007874" right="0.1968503937007874" top="0.1968503937007874" bottom="0.1968503937007874" header="0" footer="0"/>
  <pageSetup fitToHeight="0" fitToWidth="1" horizontalDpi="600" verticalDpi="600" orientation="portrait" paperSize="9" scale="57" r:id="rId2"/>
  <headerFooter differentFirst="1">
    <oddFooter>&amp;R&amp;"Arial Narrow,обычный"Страница  &amp;P из &amp;N</oddFooter>
  </headerFooter>
  <drawing r:id="rId1"/>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G60"/>
  <sheetViews>
    <sheetView zoomScaleSheetLayoutView="100" zoomScalePageLayoutView="0" workbookViewId="0" topLeftCell="A1">
      <pane ySplit="7" topLeftCell="A8" activePane="bottomLeft" state="frozen"/>
      <selection pane="topLeft" activeCell="F26" sqref="F26:H26"/>
      <selection pane="bottomLeft" activeCell="H8" sqref="H8"/>
    </sheetView>
  </sheetViews>
  <sheetFormatPr defaultColWidth="9.140625" defaultRowHeight="15"/>
  <cols>
    <col min="1" max="1" width="0.85546875" style="43" customWidth="1"/>
    <col min="2" max="2" width="37.28125" style="45" customWidth="1"/>
    <col min="3" max="3" width="19.140625" style="45" customWidth="1"/>
    <col min="4" max="4" width="29.7109375" style="275" customWidth="1"/>
    <col min="5" max="5" width="18.8515625" style="45" customWidth="1"/>
    <col min="6" max="6" width="9.8515625" style="45" customWidth="1"/>
    <col min="7" max="7" width="61.421875" style="45" customWidth="1"/>
    <col min="8" max="16384" width="9.140625" style="45" customWidth="1"/>
  </cols>
  <sheetData>
    <row r="1" spans="2:7" ht="39" customHeight="1">
      <c r="B1" s="139" t="s">
        <v>599</v>
      </c>
      <c r="C1" s="134"/>
      <c r="D1" s="167"/>
      <c r="E1" s="134"/>
      <c r="F1" s="134"/>
      <c r="G1" s="138" t="s">
        <v>600</v>
      </c>
    </row>
    <row r="2" spans="2:7" ht="19.5" customHeight="1">
      <c r="B2" s="44"/>
      <c r="C2" s="44"/>
      <c r="D2" s="262" t="s">
        <v>1734</v>
      </c>
      <c r="E2" s="48"/>
      <c r="F2" s="44"/>
      <c r="G2" s="43"/>
    </row>
    <row r="3" spans="2:7" ht="19.5" customHeight="1">
      <c r="B3" s="44"/>
      <c r="C3" s="44"/>
      <c r="D3" s="262"/>
      <c r="E3" s="48"/>
      <c r="F3" s="11"/>
      <c r="G3" s="152" t="str">
        <f>'Фасады в пленке ПВХ'!G3</f>
        <v>Московская обл., г. Люберцы, рп Томилино, ул. Гаршина, д. 3                   E-mail: remglavk@mail.ru</v>
      </c>
    </row>
    <row r="4" spans="2:7" ht="19.5" customHeight="1">
      <c r="B4" s="44"/>
      <c r="C4" s="44"/>
      <c r="D4" s="472"/>
      <c r="E4" s="472"/>
      <c r="F4" s="11"/>
      <c r="G4" s="152" t="str">
        <f>'Фасады в пленке ПВХ'!G4</f>
        <v>тел. +7 (909) 657-07-70                                           https://remglavk.ru/</v>
      </c>
    </row>
    <row r="5" spans="2:7" ht="30" customHeight="1">
      <c r="B5" s="44"/>
      <c r="C5" s="44"/>
      <c r="D5" s="271"/>
      <c r="E5" s="44"/>
      <c r="F5" s="44"/>
      <c r="G5" s="174" t="s">
        <v>848</v>
      </c>
    </row>
    <row r="6" spans="2:7" ht="30" customHeight="1">
      <c r="B6" s="546" t="s">
        <v>523</v>
      </c>
      <c r="C6" s="547"/>
      <c r="D6" s="547"/>
      <c r="E6" s="547"/>
      <c r="F6" s="547"/>
      <c r="G6" s="150">
        <f>'Фасады в пленке ПВХ'!G6</f>
        <v>44804</v>
      </c>
    </row>
    <row r="7" spans="2:7" ht="19.5" customHeight="1">
      <c r="B7" s="762" t="s">
        <v>2</v>
      </c>
      <c r="C7" s="762"/>
      <c r="D7" s="272" t="s">
        <v>133</v>
      </c>
      <c r="E7" s="762" t="s">
        <v>116</v>
      </c>
      <c r="F7" s="762"/>
      <c r="G7" s="762"/>
    </row>
    <row r="8" spans="2:7" ht="24.75" customHeight="1">
      <c r="B8" s="647" t="s">
        <v>921</v>
      </c>
      <c r="C8" s="648"/>
      <c r="D8" s="648"/>
      <c r="E8" s="648"/>
      <c r="F8" s="648"/>
      <c r="G8" s="649"/>
    </row>
    <row r="9" spans="2:7" ht="19.5" customHeight="1">
      <c r="B9" s="579" t="s">
        <v>219</v>
      </c>
      <c r="C9" s="579"/>
      <c r="D9" s="489">
        <v>1035</v>
      </c>
      <c r="E9" s="206" t="s">
        <v>220</v>
      </c>
      <c r="F9" s="207"/>
      <c r="G9" s="208"/>
    </row>
    <row r="10" spans="2:7" ht="19.5" customHeight="1">
      <c r="B10" s="579" t="s">
        <v>221</v>
      </c>
      <c r="C10" s="578"/>
      <c r="D10" s="489">
        <v>1380</v>
      </c>
      <c r="E10" s="209" t="s">
        <v>222</v>
      </c>
      <c r="F10" s="210"/>
      <c r="G10" s="211"/>
    </row>
    <row r="11" spans="2:7" ht="19.5" customHeight="1">
      <c r="B11" s="579" t="s">
        <v>223</v>
      </c>
      <c r="C11" s="579"/>
      <c r="D11" s="489">
        <v>1725</v>
      </c>
      <c r="E11" s="212"/>
      <c r="F11" s="213"/>
      <c r="G11" s="214"/>
    </row>
    <row r="12" spans="2:7" ht="19.5" customHeight="1">
      <c r="B12" s="579" t="s">
        <v>928</v>
      </c>
      <c r="C12" s="579"/>
      <c r="D12" s="489" t="s">
        <v>1557</v>
      </c>
      <c r="E12" s="206" t="s">
        <v>224</v>
      </c>
      <c r="F12" s="207"/>
      <c r="G12" s="208"/>
    </row>
    <row r="13" spans="2:7" ht="19.5" customHeight="1">
      <c r="B13" s="579" t="s">
        <v>929</v>
      </c>
      <c r="C13" s="579"/>
      <c r="D13" s="489" t="s">
        <v>1618</v>
      </c>
      <c r="E13" s="212"/>
      <c r="F13" s="213"/>
      <c r="G13" s="214"/>
    </row>
    <row r="14" spans="2:7" ht="23.25" customHeight="1">
      <c r="B14" s="647" t="s">
        <v>922</v>
      </c>
      <c r="C14" s="648"/>
      <c r="D14" s="648"/>
      <c r="E14" s="648"/>
      <c r="F14" s="648"/>
      <c r="G14" s="649"/>
    </row>
    <row r="15" spans="2:7" ht="19.5" customHeight="1">
      <c r="B15" s="578" t="s">
        <v>930</v>
      </c>
      <c r="C15" s="578"/>
      <c r="D15" s="489">
        <v>9775</v>
      </c>
      <c r="E15" s="631" t="s">
        <v>225</v>
      </c>
      <c r="F15" s="632"/>
      <c r="G15" s="633"/>
    </row>
    <row r="16" spans="2:7" ht="19.5" customHeight="1">
      <c r="B16" s="578" t="s">
        <v>931</v>
      </c>
      <c r="C16" s="578"/>
      <c r="D16" s="489">
        <v>11040</v>
      </c>
      <c r="E16" s="595" t="s">
        <v>932</v>
      </c>
      <c r="F16" s="596"/>
      <c r="G16" s="597"/>
    </row>
    <row r="17" spans="2:7" ht="19.5" customHeight="1">
      <c r="B17" s="579" t="s">
        <v>617</v>
      </c>
      <c r="C17" s="579"/>
      <c r="D17" s="489">
        <v>3735</v>
      </c>
      <c r="E17" s="586"/>
      <c r="F17" s="587"/>
      <c r="G17" s="588"/>
    </row>
    <row r="18" spans="2:7" ht="19.5" customHeight="1">
      <c r="B18" s="647" t="s">
        <v>923</v>
      </c>
      <c r="C18" s="648"/>
      <c r="D18" s="648"/>
      <c r="E18" s="648"/>
      <c r="F18" s="648"/>
      <c r="G18" s="649"/>
    </row>
    <row r="19" spans="2:7" ht="30" customHeight="1">
      <c r="B19" s="579" t="s">
        <v>933</v>
      </c>
      <c r="C19" s="579"/>
      <c r="D19" s="489">
        <v>19205</v>
      </c>
      <c r="E19" s="631" t="s">
        <v>224</v>
      </c>
      <c r="F19" s="632"/>
      <c r="G19" s="633"/>
    </row>
    <row r="20" spans="2:7" ht="19.5" customHeight="1">
      <c r="B20" s="579" t="s">
        <v>617</v>
      </c>
      <c r="C20" s="579"/>
      <c r="D20" s="489">
        <v>16330</v>
      </c>
      <c r="E20" s="637"/>
      <c r="F20" s="638"/>
      <c r="G20" s="639"/>
    </row>
    <row r="21" spans="2:7" ht="40.5" customHeight="1">
      <c r="B21" s="647" t="s">
        <v>924</v>
      </c>
      <c r="C21" s="648"/>
      <c r="D21" s="648"/>
      <c r="E21" s="648"/>
      <c r="F21" s="648"/>
      <c r="G21" s="649"/>
    </row>
    <row r="22" spans="2:7" ht="113.25" customHeight="1">
      <c r="B22" s="579" t="s">
        <v>934</v>
      </c>
      <c r="C22" s="579"/>
      <c r="D22" s="334">
        <v>4600</v>
      </c>
      <c r="E22" s="579" t="s">
        <v>935</v>
      </c>
      <c r="F22" s="579"/>
      <c r="G22" s="579"/>
    </row>
    <row r="23" spans="2:7" ht="30" customHeight="1">
      <c r="B23" s="605" t="s">
        <v>785</v>
      </c>
      <c r="C23" s="606"/>
      <c r="D23" s="606"/>
      <c r="E23" s="606"/>
      <c r="F23" s="606"/>
      <c r="G23" s="607"/>
    </row>
    <row r="24" spans="2:7" ht="19.5" customHeight="1">
      <c r="B24" s="579" t="s">
        <v>226</v>
      </c>
      <c r="C24" s="579"/>
      <c r="D24" s="334">
        <v>1210</v>
      </c>
      <c r="E24" s="147" t="s">
        <v>401</v>
      </c>
      <c r="F24" s="147"/>
      <c r="G24" s="147"/>
    </row>
    <row r="25" spans="2:7" ht="19.5" customHeight="1">
      <c r="B25" s="579" t="s">
        <v>227</v>
      </c>
      <c r="C25" s="579"/>
      <c r="D25" s="334">
        <v>140</v>
      </c>
      <c r="E25" s="579" t="s">
        <v>402</v>
      </c>
      <c r="F25" s="579"/>
      <c r="G25" s="579"/>
    </row>
    <row r="26" spans="1:7" ht="30" customHeight="1">
      <c r="A26" s="44"/>
      <c r="B26" s="605" t="s">
        <v>772</v>
      </c>
      <c r="C26" s="606"/>
      <c r="D26" s="606"/>
      <c r="E26" s="606"/>
      <c r="F26" s="606"/>
      <c r="G26" s="607"/>
    </row>
    <row r="27" spans="2:7" ht="19.5" customHeight="1">
      <c r="B27" s="579" t="s">
        <v>228</v>
      </c>
      <c r="C27" s="579"/>
      <c r="D27" s="215">
        <v>500</v>
      </c>
      <c r="E27" s="864" t="s">
        <v>112</v>
      </c>
      <c r="F27" s="865"/>
      <c r="G27" s="866"/>
    </row>
    <row r="28" spans="2:7" ht="30" customHeight="1">
      <c r="B28" s="726" t="s">
        <v>770</v>
      </c>
      <c r="C28" s="727"/>
      <c r="D28" s="727"/>
      <c r="E28" s="727"/>
      <c r="F28" s="727"/>
      <c r="G28" s="867"/>
    </row>
    <row r="29" spans="2:7" ht="19.5" customHeight="1">
      <c r="B29" s="612" t="s">
        <v>936</v>
      </c>
      <c r="C29" s="613"/>
      <c r="D29" s="613"/>
      <c r="E29" s="613"/>
      <c r="F29" s="613"/>
      <c r="G29" s="601"/>
    </row>
    <row r="30" spans="2:7" ht="7.5" customHeight="1">
      <c r="B30" s="67"/>
      <c r="C30" s="67"/>
      <c r="D30" s="273"/>
      <c r="E30" s="67"/>
      <c r="F30" s="67"/>
      <c r="G30" s="67"/>
    </row>
    <row r="31" spans="2:7" ht="19.5" customHeight="1">
      <c r="B31" s="602" t="s">
        <v>575</v>
      </c>
      <c r="C31" s="602"/>
      <c r="D31" s="602"/>
      <c r="E31" s="863" t="s">
        <v>1247</v>
      </c>
      <c r="F31" s="863"/>
      <c r="G31" s="863"/>
    </row>
    <row r="32" spans="2:7" ht="19.5" customHeight="1">
      <c r="B32" s="578" t="s">
        <v>937</v>
      </c>
      <c r="C32" s="578"/>
      <c r="D32" s="578"/>
      <c r="E32" s="676" t="s">
        <v>1248</v>
      </c>
      <c r="F32" s="676"/>
      <c r="G32" s="676"/>
    </row>
    <row r="33" spans="2:7" ht="19.5" customHeight="1">
      <c r="B33" s="156" t="s">
        <v>229</v>
      </c>
      <c r="C33" s="578" t="s">
        <v>938</v>
      </c>
      <c r="D33" s="578"/>
      <c r="E33" s="432" t="s">
        <v>229</v>
      </c>
      <c r="F33" s="676" t="s">
        <v>1251</v>
      </c>
      <c r="G33" s="676"/>
    </row>
    <row r="34" spans="2:7" ht="19.5" customHeight="1">
      <c r="B34" s="157"/>
      <c r="C34" s="578" t="s">
        <v>939</v>
      </c>
      <c r="D34" s="578"/>
      <c r="E34" s="157"/>
      <c r="F34" s="676" t="s">
        <v>1314</v>
      </c>
      <c r="G34" s="676"/>
    </row>
    <row r="35" spans="2:7" ht="19.5" customHeight="1">
      <c r="B35" s="157"/>
      <c r="C35" s="578" t="s">
        <v>940</v>
      </c>
      <c r="D35" s="578"/>
      <c r="E35" s="157"/>
      <c r="F35" s="676" t="s">
        <v>1315</v>
      </c>
      <c r="G35" s="676"/>
    </row>
    <row r="36" spans="2:7" ht="19.5" customHeight="1">
      <c r="B36" s="157"/>
      <c r="C36" s="578" t="s">
        <v>1260</v>
      </c>
      <c r="D36" s="578"/>
      <c r="E36" s="157"/>
      <c r="F36" s="676" t="s">
        <v>1263</v>
      </c>
      <c r="G36" s="676"/>
    </row>
    <row r="37" spans="2:7" ht="19.5" customHeight="1">
      <c r="B37" s="676" t="s">
        <v>501</v>
      </c>
      <c r="C37" s="676"/>
      <c r="D37" s="676"/>
      <c r="E37" s="676"/>
      <c r="F37" s="676"/>
      <c r="G37" s="676"/>
    </row>
    <row r="38" spans="2:7" ht="7.5" customHeight="1">
      <c r="B38" s="119"/>
      <c r="C38" s="119"/>
      <c r="D38" s="274"/>
      <c r="E38" s="67"/>
      <c r="F38" s="67"/>
      <c r="G38" s="67"/>
    </row>
    <row r="39" spans="2:7" ht="19.5" customHeight="1">
      <c r="B39" s="602" t="s">
        <v>1379</v>
      </c>
      <c r="C39" s="602"/>
      <c r="D39" s="602"/>
      <c r="E39" s="863" t="s">
        <v>1249</v>
      </c>
      <c r="F39" s="863"/>
      <c r="G39" s="863"/>
    </row>
    <row r="40" spans="2:7" ht="19.5" customHeight="1">
      <c r="B40" s="578" t="s">
        <v>1377</v>
      </c>
      <c r="C40" s="578"/>
      <c r="D40" s="578"/>
      <c r="E40" s="676" t="s">
        <v>1258</v>
      </c>
      <c r="F40" s="676"/>
      <c r="G40" s="676"/>
    </row>
    <row r="41" spans="2:7" ht="19.5" customHeight="1">
      <c r="B41" s="480" t="s">
        <v>229</v>
      </c>
      <c r="C41" s="578" t="s">
        <v>1376</v>
      </c>
      <c r="D41" s="578"/>
      <c r="E41" s="432" t="s">
        <v>229</v>
      </c>
      <c r="F41" s="676" t="s">
        <v>1252</v>
      </c>
      <c r="G41" s="676"/>
    </row>
    <row r="42" spans="2:7" ht="19.5" customHeight="1">
      <c r="B42" s="157"/>
      <c r="C42" s="578" t="s">
        <v>939</v>
      </c>
      <c r="D42" s="578"/>
      <c r="E42" s="157"/>
      <c r="F42" s="676" t="s">
        <v>1253</v>
      </c>
      <c r="G42" s="676"/>
    </row>
    <row r="43" spans="2:7" ht="19.5" customHeight="1">
      <c r="B43" s="157"/>
      <c r="C43" s="578" t="s">
        <v>1378</v>
      </c>
      <c r="D43" s="578"/>
      <c r="E43" s="157"/>
      <c r="F43" s="676" t="s">
        <v>1254</v>
      </c>
      <c r="G43" s="676"/>
    </row>
    <row r="44" spans="2:7" ht="19.5" customHeight="1">
      <c r="B44" s="157"/>
      <c r="C44" s="578" t="s">
        <v>1380</v>
      </c>
      <c r="D44" s="578"/>
      <c r="E44" s="157"/>
      <c r="F44" s="676" t="s">
        <v>1264</v>
      </c>
      <c r="G44" s="676"/>
    </row>
    <row r="45" spans="2:7" ht="19.5" customHeight="1">
      <c r="B45" s="676" t="s">
        <v>501</v>
      </c>
      <c r="C45" s="676"/>
      <c r="D45" s="676"/>
      <c r="E45" s="863"/>
      <c r="F45" s="863"/>
      <c r="G45" s="863"/>
    </row>
    <row r="46" spans="2:7" ht="7.5" customHeight="1">
      <c r="B46" s="119"/>
      <c r="C46" s="119"/>
      <c r="D46" s="274"/>
      <c r="E46" s="67"/>
      <c r="F46" s="67"/>
      <c r="G46" s="67"/>
    </row>
    <row r="47" spans="2:7" ht="19.5" customHeight="1">
      <c r="B47" s="863" t="s">
        <v>925</v>
      </c>
      <c r="C47" s="863"/>
      <c r="D47" s="863"/>
      <c r="E47" s="863" t="s">
        <v>1255</v>
      </c>
      <c r="F47" s="863"/>
      <c r="G47" s="863"/>
    </row>
    <row r="48" spans="2:7" ht="19.5" customHeight="1">
      <c r="B48" s="676" t="s">
        <v>941</v>
      </c>
      <c r="C48" s="676"/>
      <c r="D48" s="676"/>
      <c r="E48" s="676" t="s">
        <v>1259</v>
      </c>
      <c r="F48" s="676"/>
      <c r="G48" s="676"/>
    </row>
    <row r="49" spans="2:7" ht="19.5" customHeight="1">
      <c r="B49" s="156" t="s">
        <v>229</v>
      </c>
      <c r="C49" s="676" t="s">
        <v>942</v>
      </c>
      <c r="D49" s="676"/>
      <c r="E49" s="432" t="s">
        <v>229</v>
      </c>
      <c r="F49" s="676" t="s">
        <v>1257</v>
      </c>
      <c r="G49" s="676"/>
    </row>
    <row r="50" spans="2:7" ht="19.5" customHeight="1">
      <c r="B50" s="157"/>
      <c r="C50" s="676" t="s">
        <v>577</v>
      </c>
      <c r="D50" s="676"/>
      <c r="E50" s="157"/>
      <c r="F50" s="676" t="s">
        <v>1253</v>
      </c>
      <c r="G50" s="676"/>
    </row>
    <row r="51" spans="2:7" ht="19.5" customHeight="1">
      <c r="B51" s="157"/>
      <c r="C51" s="676" t="s">
        <v>578</v>
      </c>
      <c r="D51" s="676"/>
      <c r="E51" s="157"/>
      <c r="F51" s="676" t="s">
        <v>1256</v>
      </c>
      <c r="G51" s="676"/>
    </row>
    <row r="52" spans="2:7" ht="19.5" customHeight="1">
      <c r="B52" s="157"/>
      <c r="C52" s="676" t="s">
        <v>1390</v>
      </c>
      <c r="D52" s="676"/>
      <c r="E52" s="157"/>
      <c r="F52" s="676" t="s">
        <v>1265</v>
      </c>
      <c r="G52" s="676"/>
    </row>
    <row r="53" spans="2:7" ht="19.5" customHeight="1">
      <c r="B53" s="863" t="s">
        <v>501</v>
      </c>
      <c r="C53" s="863"/>
      <c r="D53" s="863"/>
      <c r="E53" s="676"/>
      <c r="F53" s="676"/>
      <c r="G53" s="676"/>
    </row>
    <row r="54" spans="2:7" ht="7.5" customHeight="1">
      <c r="B54" s="119"/>
      <c r="C54" s="119"/>
      <c r="D54" s="274"/>
      <c r="E54" s="67"/>
      <c r="F54" s="67"/>
      <c r="G54" s="67"/>
    </row>
    <row r="55" spans="2:7" ht="19.5" customHeight="1">
      <c r="B55" s="863" t="s">
        <v>576</v>
      </c>
      <c r="C55" s="863"/>
      <c r="D55" s="863"/>
      <c r="E55" s="863" t="s">
        <v>381</v>
      </c>
      <c r="F55" s="863"/>
      <c r="G55" s="863"/>
    </row>
    <row r="56" spans="2:7" ht="19.5" customHeight="1">
      <c r="B56" s="676" t="s">
        <v>943</v>
      </c>
      <c r="C56" s="676"/>
      <c r="D56" s="676"/>
      <c r="E56" s="676" t="s">
        <v>945</v>
      </c>
      <c r="F56" s="676"/>
      <c r="G56" s="676"/>
    </row>
    <row r="57" spans="2:7" ht="19.5" customHeight="1">
      <c r="B57" s="452" t="s">
        <v>229</v>
      </c>
      <c r="C57" s="676" t="s">
        <v>944</v>
      </c>
      <c r="D57" s="676"/>
      <c r="E57" s="432" t="s">
        <v>229</v>
      </c>
      <c r="F57" s="676" t="s">
        <v>1250</v>
      </c>
      <c r="G57" s="676"/>
    </row>
    <row r="58" spans="2:7" ht="19.5" customHeight="1">
      <c r="B58" s="157"/>
      <c r="C58" s="676" t="s">
        <v>231</v>
      </c>
      <c r="D58" s="676"/>
      <c r="E58" s="157"/>
      <c r="F58" s="676" t="s">
        <v>236</v>
      </c>
      <c r="G58" s="676"/>
    </row>
    <row r="59" spans="2:7" ht="19.5" customHeight="1">
      <c r="B59" s="157"/>
      <c r="C59" s="676" t="s">
        <v>232</v>
      </c>
      <c r="D59" s="676"/>
      <c r="E59" s="157"/>
      <c r="F59" s="676" t="s">
        <v>237</v>
      </c>
      <c r="G59" s="676"/>
    </row>
    <row r="60" spans="2:7" ht="19.5" customHeight="1">
      <c r="B60" s="157"/>
      <c r="C60" s="676" t="s">
        <v>1261</v>
      </c>
      <c r="D60" s="676"/>
      <c r="E60" s="157"/>
      <c r="F60" s="676" t="s">
        <v>1262</v>
      </c>
      <c r="G60" s="676"/>
    </row>
  </sheetData>
  <sheetProtection/>
  <mergeCells count="86">
    <mergeCell ref="F36:G36"/>
    <mergeCell ref="E37:G37"/>
    <mergeCell ref="E47:G47"/>
    <mergeCell ref="E39:G39"/>
    <mergeCell ref="E40:G40"/>
    <mergeCell ref="F41:G41"/>
    <mergeCell ref="F42:G42"/>
    <mergeCell ref="F43:G43"/>
    <mergeCell ref="C35:D35"/>
    <mergeCell ref="F34:G34"/>
    <mergeCell ref="B14:G14"/>
    <mergeCell ref="B18:G18"/>
    <mergeCell ref="C36:D36"/>
    <mergeCell ref="B47:D47"/>
    <mergeCell ref="B23:G23"/>
    <mergeCell ref="B26:G26"/>
    <mergeCell ref="C34:D34"/>
    <mergeCell ref="E45:G45"/>
    <mergeCell ref="C33:D33"/>
    <mergeCell ref="B15:C15"/>
    <mergeCell ref="B8:G8"/>
    <mergeCell ref="B21:G21"/>
    <mergeCell ref="B28:G28"/>
    <mergeCell ref="B27:C27"/>
    <mergeCell ref="E48:G48"/>
    <mergeCell ref="F35:G35"/>
    <mergeCell ref="C49:D49"/>
    <mergeCell ref="B6:F6"/>
    <mergeCell ref="C52:D52"/>
    <mergeCell ref="E27:G27"/>
    <mergeCell ref="B31:D31"/>
    <mergeCell ref="B32:D32"/>
    <mergeCell ref="B29:G29"/>
    <mergeCell ref="B37:D37"/>
    <mergeCell ref="E17:G17"/>
    <mergeCell ref="B9:C9"/>
    <mergeCell ref="E19:G20"/>
    <mergeCell ref="E22:G22"/>
    <mergeCell ref="B22:C22"/>
    <mergeCell ref="E16:G16"/>
    <mergeCell ref="B17:C17"/>
    <mergeCell ref="B20:C20"/>
    <mergeCell ref="B19:C19"/>
    <mergeCell ref="B24:C24"/>
    <mergeCell ref="B25:C25"/>
    <mergeCell ref="B10:C10"/>
    <mergeCell ref="B11:C11"/>
    <mergeCell ref="B12:C12"/>
    <mergeCell ref="B13:C13"/>
    <mergeCell ref="E53:G53"/>
    <mergeCell ref="F52:G52"/>
    <mergeCell ref="F49:G49"/>
    <mergeCell ref="F50:G50"/>
    <mergeCell ref="F51:G51"/>
    <mergeCell ref="B7:C7"/>
    <mergeCell ref="E7:G7"/>
    <mergeCell ref="E15:G15"/>
    <mergeCell ref="B16:C16"/>
    <mergeCell ref="E25:G25"/>
    <mergeCell ref="F44:G44"/>
    <mergeCell ref="F60:G60"/>
    <mergeCell ref="E31:G31"/>
    <mergeCell ref="E32:G32"/>
    <mergeCell ref="F33:G33"/>
    <mergeCell ref="E55:G55"/>
    <mergeCell ref="E56:G56"/>
    <mergeCell ref="F57:G57"/>
    <mergeCell ref="F58:G58"/>
    <mergeCell ref="F59:G59"/>
    <mergeCell ref="B56:D56"/>
    <mergeCell ref="C57:D57"/>
    <mergeCell ref="C58:D58"/>
    <mergeCell ref="B48:D48"/>
    <mergeCell ref="B53:D53"/>
    <mergeCell ref="C50:D50"/>
    <mergeCell ref="C51:D51"/>
    <mergeCell ref="C59:D59"/>
    <mergeCell ref="C60:D60"/>
    <mergeCell ref="B39:D39"/>
    <mergeCell ref="B40:D40"/>
    <mergeCell ref="C41:D41"/>
    <mergeCell ref="C42:D42"/>
    <mergeCell ref="C43:D43"/>
    <mergeCell ref="C44:D44"/>
    <mergeCell ref="B45:D45"/>
    <mergeCell ref="B55:D55"/>
  </mergeCells>
  <printOptions horizontalCentered="1"/>
  <pageMargins left="0.1968503937007874" right="0.1968503937007874" top="0.1968503937007874" bottom="0.1968503937007874" header="0" footer="0"/>
  <pageSetup fitToHeight="0" fitToWidth="1" horizontalDpi="600" verticalDpi="600" orientation="portrait" paperSize="9" scale="57" r:id="rId2"/>
  <headerFooter differentFirst="1">
    <oddFooter>&amp;R&amp;"Arial Narrow,обычный"Страница  &amp;P из &amp;N</oddFooter>
  </headerFooter>
  <drawing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T64"/>
  <sheetViews>
    <sheetView tabSelected="1" zoomScale="70" zoomScaleNormal="70" zoomScaleSheetLayoutView="100" zoomScalePageLayoutView="0" workbookViewId="0" topLeftCell="A1">
      <pane ySplit="7" topLeftCell="A24" activePane="bottomLeft" state="frozen"/>
      <selection pane="topLeft" activeCell="F26" sqref="F26:H26"/>
      <selection pane="bottomLeft" activeCell="Q5" sqref="Q5"/>
    </sheetView>
  </sheetViews>
  <sheetFormatPr defaultColWidth="9.140625" defaultRowHeight="15"/>
  <cols>
    <col min="1" max="1" width="1.1484375" style="45" customWidth="1"/>
    <col min="2" max="2" width="8.7109375" style="45" customWidth="1"/>
    <col min="3" max="3" width="16.7109375" style="45" customWidth="1"/>
    <col min="4" max="4" width="16.57421875" style="45" customWidth="1"/>
    <col min="5" max="5" width="32.7109375" style="45" customWidth="1"/>
    <col min="6" max="6" width="15.7109375" style="45" customWidth="1"/>
    <col min="7" max="7" width="8.7109375" style="45" customWidth="1"/>
    <col min="8" max="8" width="16.7109375" style="45" customWidth="1"/>
    <col min="9" max="9" width="15.140625" style="45" customWidth="1"/>
    <col min="10" max="10" width="32.7109375" style="45" customWidth="1"/>
    <col min="11" max="11" width="15.7109375" style="45" customWidth="1"/>
    <col min="12" max="12" width="0.85546875" style="45" customWidth="1"/>
    <col min="13" max="16384" width="9.140625" style="45" customWidth="1"/>
  </cols>
  <sheetData>
    <row r="1" spans="1:13" ht="39" customHeight="1">
      <c r="A1" s="43"/>
      <c r="B1" s="139" t="s">
        <v>599</v>
      </c>
      <c r="C1" s="134"/>
      <c r="D1" s="134"/>
      <c r="E1" s="134"/>
      <c r="F1" s="134"/>
      <c r="G1" s="134"/>
      <c r="H1" s="134"/>
      <c r="I1" s="134"/>
      <c r="J1" s="134"/>
      <c r="K1" s="138" t="s">
        <v>600</v>
      </c>
      <c r="L1" s="52"/>
      <c r="M1" s="52"/>
    </row>
    <row r="2" spans="1:13" ht="19.5" customHeight="1">
      <c r="A2" s="43"/>
      <c r="B2" s="44"/>
      <c r="C2" s="44"/>
      <c r="D2" s="44"/>
      <c r="E2" s="44"/>
      <c r="F2" s="916" t="s">
        <v>1734</v>
      </c>
      <c r="G2" s="916"/>
      <c r="H2" s="916"/>
      <c r="I2" s="44"/>
      <c r="J2" s="44"/>
      <c r="K2" s="51"/>
      <c r="L2" s="57"/>
      <c r="M2" s="52"/>
    </row>
    <row r="3" spans="1:13" ht="19.5" customHeight="1">
      <c r="A3" s="43"/>
      <c r="B3" s="44"/>
      <c r="C3" s="44"/>
      <c r="D3" s="44"/>
      <c r="E3" s="868" t="s">
        <v>1439</v>
      </c>
      <c r="F3" s="868"/>
      <c r="G3" s="868"/>
      <c r="H3" s="59"/>
      <c r="I3" s="31"/>
      <c r="J3" s="11"/>
      <c r="K3" s="152" t="str">
        <f>'Фасады в пленке ПВХ'!G3</f>
        <v>Московская обл., г. Люберцы, рп Томилино, ул. Гаршина, д. 3                   E-mail: remglavk@mail.ru</v>
      </c>
      <c r="L3" s="57"/>
      <c r="M3" s="52"/>
    </row>
    <row r="4" spans="1:12" ht="19.5" customHeight="1">
      <c r="A4" s="43"/>
      <c r="B4" s="44"/>
      <c r="C4" s="44"/>
      <c r="D4" s="44"/>
      <c r="E4" s="868"/>
      <c r="F4" s="868"/>
      <c r="G4" s="868"/>
      <c r="H4" s="59"/>
      <c r="I4" s="31"/>
      <c r="J4" s="11"/>
      <c r="K4" s="152" t="str">
        <f>'Фасады в пленке ПВХ'!G4</f>
        <v>тел. +7 (909) 657-07-70                                           https://remglavk.ru/</v>
      </c>
      <c r="L4" s="58"/>
    </row>
    <row r="5" spans="1:12" ht="30" customHeight="1">
      <c r="A5" s="43"/>
      <c r="B5" s="44"/>
      <c r="C5" s="44"/>
      <c r="D5" s="44"/>
      <c r="E5" s="44"/>
      <c r="F5" s="44"/>
      <c r="G5" s="44"/>
      <c r="H5" s="44"/>
      <c r="I5" s="44"/>
      <c r="J5" s="5"/>
      <c r="K5" s="174" t="s">
        <v>848</v>
      </c>
      <c r="L5" s="58"/>
    </row>
    <row r="6" spans="1:12" ht="30" customHeight="1">
      <c r="A6" s="43"/>
      <c r="B6" s="546" t="s">
        <v>524</v>
      </c>
      <c r="C6" s="547"/>
      <c r="D6" s="547"/>
      <c r="E6" s="547"/>
      <c r="F6" s="547"/>
      <c r="G6" s="547"/>
      <c r="H6" s="547"/>
      <c r="I6" s="547"/>
      <c r="J6" s="552">
        <f>'Фасады в пленке ПВХ'!G6</f>
        <v>44804</v>
      </c>
      <c r="K6" s="553"/>
      <c r="L6" s="57"/>
    </row>
    <row r="7" spans="1:11" s="71" customFormat="1" ht="19.5" customHeight="1">
      <c r="A7" s="67"/>
      <c r="B7" s="311" t="s">
        <v>1</v>
      </c>
      <c r="C7" s="603" t="s">
        <v>2</v>
      </c>
      <c r="D7" s="603"/>
      <c r="E7" s="603"/>
      <c r="F7" s="287" t="s">
        <v>115</v>
      </c>
      <c r="G7" s="315" t="s">
        <v>1</v>
      </c>
      <c r="H7" s="603" t="s">
        <v>2</v>
      </c>
      <c r="I7" s="603"/>
      <c r="J7" s="603"/>
      <c r="K7" s="316" t="s">
        <v>115</v>
      </c>
    </row>
    <row r="8" spans="1:11" ht="27" customHeight="1">
      <c r="A8" s="43"/>
      <c r="B8" s="158" t="s">
        <v>3</v>
      </c>
      <c r="C8" s="218" t="s">
        <v>4</v>
      </c>
      <c r="D8" s="154" t="s">
        <v>5</v>
      </c>
      <c r="E8" s="161" t="s">
        <v>6</v>
      </c>
      <c r="F8" s="276">
        <v>155</v>
      </c>
      <c r="G8" s="158" t="s">
        <v>7</v>
      </c>
      <c r="H8" s="218" t="s">
        <v>8</v>
      </c>
      <c r="I8" s="154" t="s">
        <v>9</v>
      </c>
      <c r="J8" s="161" t="s">
        <v>6</v>
      </c>
      <c r="K8" s="276">
        <v>100</v>
      </c>
    </row>
    <row r="9" spans="1:11" ht="27" customHeight="1">
      <c r="A9" s="43"/>
      <c r="B9" s="158" t="s">
        <v>10</v>
      </c>
      <c r="C9" s="218" t="s">
        <v>4</v>
      </c>
      <c r="D9" s="154" t="s">
        <v>5</v>
      </c>
      <c r="E9" s="161" t="s">
        <v>11</v>
      </c>
      <c r="F9" s="276">
        <v>170</v>
      </c>
      <c r="G9" s="158" t="s">
        <v>12</v>
      </c>
      <c r="H9" s="218" t="s">
        <v>8</v>
      </c>
      <c r="I9" s="154" t="s">
        <v>9</v>
      </c>
      <c r="J9" s="161" t="s">
        <v>11</v>
      </c>
      <c r="K9" s="276">
        <v>100</v>
      </c>
    </row>
    <row r="10" spans="1:11" ht="27" customHeight="1">
      <c r="A10" s="43"/>
      <c r="B10" s="158" t="s">
        <v>13</v>
      </c>
      <c r="C10" s="218" t="s">
        <v>4</v>
      </c>
      <c r="D10" s="154" t="s">
        <v>5</v>
      </c>
      <c r="E10" s="161" t="s">
        <v>14</v>
      </c>
      <c r="F10" s="276">
        <v>140</v>
      </c>
      <c r="G10" s="158" t="s">
        <v>15</v>
      </c>
      <c r="H10" s="218" t="s">
        <v>8</v>
      </c>
      <c r="I10" s="154" t="s">
        <v>9</v>
      </c>
      <c r="J10" s="161" t="s">
        <v>14</v>
      </c>
      <c r="K10" s="276">
        <v>100</v>
      </c>
    </row>
    <row r="11" spans="1:11" ht="27" customHeight="1">
      <c r="A11" s="43"/>
      <c r="B11" s="158" t="s">
        <v>16</v>
      </c>
      <c r="C11" s="218" t="s">
        <v>4</v>
      </c>
      <c r="D11" s="154" t="s">
        <v>5</v>
      </c>
      <c r="E11" s="161" t="s">
        <v>17</v>
      </c>
      <c r="F11" s="276">
        <v>235</v>
      </c>
      <c r="G11" s="158" t="s">
        <v>18</v>
      </c>
      <c r="H11" s="218" t="s">
        <v>8</v>
      </c>
      <c r="I11" s="154" t="s">
        <v>9</v>
      </c>
      <c r="J11" s="161" t="s">
        <v>17</v>
      </c>
      <c r="K11" s="276">
        <v>100</v>
      </c>
    </row>
    <row r="12" spans="1:11" ht="27" customHeight="1">
      <c r="A12" s="43"/>
      <c r="B12" s="158" t="s">
        <v>19</v>
      </c>
      <c r="C12" s="218" t="s">
        <v>4</v>
      </c>
      <c r="D12" s="154" t="s">
        <v>20</v>
      </c>
      <c r="E12" s="161" t="s">
        <v>21</v>
      </c>
      <c r="F12" s="276">
        <v>145</v>
      </c>
      <c r="G12" s="158" t="s">
        <v>22</v>
      </c>
      <c r="H12" s="218" t="s">
        <v>8</v>
      </c>
      <c r="I12" s="154" t="s">
        <v>9</v>
      </c>
      <c r="J12" s="161" t="s">
        <v>21</v>
      </c>
      <c r="K12" s="276">
        <v>100</v>
      </c>
    </row>
    <row r="13" spans="1:11" ht="27" customHeight="1">
      <c r="A13" s="43"/>
      <c r="B13" s="158" t="s">
        <v>26</v>
      </c>
      <c r="C13" s="218" t="s">
        <v>4</v>
      </c>
      <c r="D13" s="154" t="s">
        <v>20</v>
      </c>
      <c r="E13" s="161" t="s">
        <v>27</v>
      </c>
      <c r="F13" s="276">
        <v>190</v>
      </c>
      <c r="G13" s="158" t="s">
        <v>28</v>
      </c>
      <c r="H13" s="218" t="s">
        <v>8</v>
      </c>
      <c r="I13" s="154" t="s">
        <v>9</v>
      </c>
      <c r="J13" s="161" t="s">
        <v>27</v>
      </c>
      <c r="K13" s="276">
        <v>100</v>
      </c>
    </row>
    <row r="14" spans="1:11" ht="27" customHeight="1">
      <c r="A14" s="43"/>
      <c r="B14" s="158" t="s">
        <v>29</v>
      </c>
      <c r="C14" s="218" t="s">
        <v>4</v>
      </c>
      <c r="D14" s="154" t="s">
        <v>20</v>
      </c>
      <c r="E14" s="161" t="s">
        <v>30</v>
      </c>
      <c r="F14" s="276">
        <v>130</v>
      </c>
      <c r="G14" s="158" t="s">
        <v>31</v>
      </c>
      <c r="H14" s="218" t="s">
        <v>8</v>
      </c>
      <c r="I14" s="154" t="s">
        <v>9</v>
      </c>
      <c r="J14" s="161" t="s">
        <v>30</v>
      </c>
      <c r="K14" s="276">
        <v>100</v>
      </c>
    </row>
    <row r="15" spans="1:11" ht="27" customHeight="1">
      <c r="A15" s="43"/>
      <c r="B15" s="158" t="s">
        <v>36</v>
      </c>
      <c r="C15" s="218" t="s">
        <v>4</v>
      </c>
      <c r="D15" s="154" t="s">
        <v>37</v>
      </c>
      <c r="E15" s="161" t="s">
        <v>6</v>
      </c>
      <c r="F15" s="276">
        <v>230</v>
      </c>
      <c r="G15" s="158" t="s">
        <v>38</v>
      </c>
      <c r="H15" s="218" t="s">
        <v>8</v>
      </c>
      <c r="I15" s="154" t="s">
        <v>39</v>
      </c>
      <c r="J15" s="161" t="s">
        <v>6</v>
      </c>
      <c r="K15" s="276">
        <v>110</v>
      </c>
    </row>
    <row r="16" spans="1:11" ht="27" customHeight="1">
      <c r="A16" s="43"/>
      <c r="B16" s="158" t="s">
        <v>40</v>
      </c>
      <c r="C16" s="218" t="s">
        <v>4</v>
      </c>
      <c r="D16" s="154" t="s">
        <v>37</v>
      </c>
      <c r="E16" s="161" t="s">
        <v>11</v>
      </c>
      <c r="F16" s="276">
        <v>305</v>
      </c>
      <c r="G16" s="158" t="s">
        <v>41</v>
      </c>
      <c r="H16" s="218" t="s">
        <v>8</v>
      </c>
      <c r="I16" s="154" t="s">
        <v>39</v>
      </c>
      <c r="J16" s="161" t="s">
        <v>11</v>
      </c>
      <c r="K16" s="276">
        <v>100</v>
      </c>
    </row>
    <row r="17" spans="1:11" ht="27" customHeight="1">
      <c r="A17" s="43"/>
      <c r="B17" s="158" t="s">
        <v>42</v>
      </c>
      <c r="C17" s="218" t="s">
        <v>4</v>
      </c>
      <c r="D17" s="154" t="s">
        <v>37</v>
      </c>
      <c r="E17" s="161" t="s">
        <v>14</v>
      </c>
      <c r="F17" s="276">
        <v>250</v>
      </c>
      <c r="G17" s="158" t="s">
        <v>43</v>
      </c>
      <c r="H17" s="218" t="s">
        <v>8</v>
      </c>
      <c r="I17" s="154" t="s">
        <v>39</v>
      </c>
      <c r="J17" s="161" t="s">
        <v>14</v>
      </c>
      <c r="K17" s="276">
        <v>85</v>
      </c>
    </row>
    <row r="18" spans="1:11" ht="27" customHeight="1">
      <c r="A18" s="43"/>
      <c r="B18" s="158" t="s">
        <v>44</v>
      </c>
      <c r="C18" s="218" t="s">
        <v>4</v>
      </c>
      <c r="D18" s="154" t="s">
        <v>37</v>
      </c>
      <c r="E18" s="161" t="s">
        <v>17</v>
      </c>
      <c r="F18" s="276">
        <v>305</v>
      </c>
      <c r="G18" s="158" t="s">
        <v>45</v>
      </c>
      <c r="H18" s="218" t="s">
        <v>8</v>
      </c>
      <c r="I18" s="154" t="s">
        <v>39</v>
      </c>
      <c r="J18" s="161" t="s">
        <v>17</v>
      </c>
      <c r="K18" s="276">
        <v>125</v>
      </c>
    </row>
    <row r="19" spans="1:11" ht="27" customHeight="1">
      <c r="A19" s="43"/>
      <c r="B19" s="158" t="s">
        <v>46</v>
      </c>
      <c r="C19" s="218" t="s">
        <v>4</v>
      </c>
      <c r="D19" s="154" t="s">
        <v>47</v>
      </c>
      <c r="E19" s="161" t="s">
        <v>48</v>
      </c>
      <c r="F19" s="276">
        <v>255</v>
      </c>
      <c r="G19" s="158" t="s">
        <v>49</v>
      </c>
      <c r="H19" s="218" t="s">
        <v>8</v>
      </c>
      <c r="I19" s="154" t="s">
        <v>50</v>
      </c>
      <c r="J19" s="161" t="s">
        <v>48</v>
      </c>
      <c r="K19" s="276">
        <v>200</v>
      </c>
    </row>
    <row r="20" spans="1:11" ht="27" customHeight="1">
      <c r="A20" s="43"/>
      <c r="B20" s="158" t="s">
        <v>51</v>
      </c>
      <c r="C20" s="218" t="s">
        <v>4</v>
      </c>
      <c r="D20" s="154" t="s">
        <v>47</v>
      </c>
      <c r="E20" s="161" t="s">
        <v>52</v>
      </c>
      <c r="F20" s="276">
        <v>185</v>
      </c>
      <c r="G20" s="158" t="s">
        <v>53</v>
      </c>
      <c r="H20" s="218" t="s">
        <v>8</v>
      </c>
      <c r="I20" s="154" t="s">
        <v>50</v>
      </c>
      <c r="J20" s="161" t="s">
        <v>52</v>
      </c>
      <c r="K20" s="276">
        <v>200</v>
      </c>
    </row>
    <row r="21" spans="1:11" ht="27" customHeight="1">
      <c r="A21" s="43"/>
      <c r="B21" s="158" t="s">
        <v>54</v>
      </c>
      <c r="C21" s="218" t="s">
        <v>4</v>
      </c>
      <c r="D21" s="154" t="s">
        <v>55</v>
      </c>
      <c r="E21" s="161" t="s">
        <v>56</v>
      </c>
      <c r="F21" s="276">
        <v>140</v>
      </c>
      <c r="G21" s="158" t="s">
        <v>57</v>
      </c>
      <c r="H21" s="218" t="s">
        <v>8</v>
      </c>
      <c r="I21" s="154" t="s">
        <v>58</v>
      </c>
      <c r="J21" s="161" t="s">
        <v>56</v>
      </c>
      <c r="K21" s="276">
        <v>95</v>
      </c>
    </row>
    <row r="22" spans="1:11" ht="27" customHeight="1">
      <c r="A22" s="43"/>
      <c r="B22" s="158" t="s">
        <v>59</v>
      </c>
      <c r="C22" s="218" t="s">
        <v>4</v>
      </c>
      <c r="D22" s="154" t="s">
        <v>55</v>
      </c>
      <c r="E22" s="161" t="s">
        <v>52</v>
      </c>
      <c r="F22" s="276">
        <v>185</v>
      </c>
      <c r="G22" s="158" t="s">
        <v>60</v>
      </c>
      <c r="H22" s="218" t="s">
        <v>8</v>
      </c>
      <c r="I22" s="154" t="s">
        <v>58</v>
      </c>
      <c r="J22" s="161" t="s">
        <v>52</v>
      </c>
      <c r="K22" s="276">
        <v>125</v>
      </c>
    </row>
    <row r="23" spans="1:11" ht="27" customHeight="1">
      <c r="A23" s="43"/>
      <c r="B23" s="158" t="s">
        <v>63</v>
      </c>
      <c r="C23" s="218" t="s">
        <v>4</v>
      </c>
      <c r="D23" s="154" t="s">
        <v>64</v>
      </c>
      <c r="E23" s="161" t="s">
        <v>48</v>
      </c>
      <c r="F23" s="276">
        <v>280</v>
      </c>
      <c r="G23" s="158" t="s">
        <v>65</v>
      </c>
      <c r="H23" s="218" t="s">
        <v>8</v>
      </c>
      <c r="I23" s="154" t="s">
        <v>66</v>
      </c>
      <c r="J23" s="161" t="s">
        <v>48</v>
      </c>
      <c r="K23" s="276">
        <v>70</v>
      </c>
    </row>
    <row r="24" spans="1:11" ht="27" customHeight="1">
      <c r="A24" s="43"/>
      <c r="B24" s="158" t="s">
        <v>69</v>
      </c>
      <c r="C24" s="218" t="s">
        <v>4</v>
      </c>
      <c r="D24" s="154" t="s">
        <v>68</v>
      </c>
      <c r="E24" s="161" t="s">
        <v>21</v>
      </c>
      <c r="F24" s="276">
        <v>325</v>
      </c>
      <c r="G24" s="158" t="s">
        <v>70</v>
      </c>
      <c r="H24" s="218" t="s">
        <v>4</v>
      </c>
      <c r="I24" s="154" t="s">
        <v>71</v>
      </c>
      <c r="J24" s="161" t="s">
        <v>24</v>
      </c>
      <c r="K24" s="276">
        <v>200</v>
      </c>
    </row>
    <row r="25" spans="1:11" ht="27" customHeight="1">
      <c r="A25" s="43"/>
      <c r="B25" s="158" t="s">
        <v>72</v>
      </c>
      <c r="C25" s="218" t="s">
        <v>4</v>
      </c>
      <c r="D25" s="154" t="s">
        <v>71</v>
      </c>
      <c r="E25" s="161" t="s">
        <v>21</v>
      </c>
      <c r="F25" s="276">
        <v>185</v>
      </c>
      <c r="G25" s="158" t="s">
        <v>82</v>
      </c>
      <c r="H25" s="218" t="s">
        <v>4</v>
      </c>
      <c r="I25" s="154" t="s">
        <v>81</v>
      </c>
      <c r="J25" s="161" t="s">
        <v>21</v>
      </c>
      <c r="K25" s="276">
        <v>180</v>
      </c>
    </row>
    <row r="26" spans="1:11" ht="27" customHeight="1">
      <c r="A26" s="43"/>
      <c r="B26" s="158" t="s">
        <v>87</v>
      </c>
      <c r="C26" s="218" t="s">
        <v>4</v>
      </c>
      <c r="D26" s="154" t="s">
        <v>86</v>
      </c>
      <c r="E26" s="161" t="s">
        <v>21</v>
      </c>
      <c r="F26" s="276">
        <v>325</v>
      </c>
      <c r="G26" s="158"/>
      <c r="H26" s="218"/>
      <c r="I26" s="154"/>
      <c r="J26" s="161"/>
      <c r="K26" s="276"/>
    </row>
    <row r="27" spans="1:20" ht="27" customHeight="1">
      <c r="A27" s="43"/>
      <c r="B27" s="158" t="s">
        <v>91</v>
      </c>
      <c r="C27" s="218" t="s">
        <v>89</v>
      </c>
      <c r="D27" s="154" t="s">
        <v>92</v>
      </c>
      <c r="E27" s="161" t="s">
        <v>24</v>
      </c>
      <c r="F27" s="276">
        <v>90</v>
      </c>
      <c r="G27" s="158" t="s">
        <v>93</v>
      </c>
      <c r="H27" s="218" t="s">
        <v>89</v>
      </c>
      <c r="I27" s="154" t="s">
        <v>92</v>
      </c>
      <c r="J27" s="161" t="s">
        <v>21</v>
      </c>
      <c r="K27" s="276">
        <v>75</v>
      </c>
      <c r="T27" s="71"/>
    </row>
    <row r="28" spans="1:20" ht="27" customHeight="1">
      <c r="A28" s="43"/>
      <c r="B28" s="158" t="s">
        <v>94</v>
      </c>
      <c r="C28" s="218" t="s">
        <v>4</v>
      </c>
      <c r="D28" s="154" t="s">
        <v>95</v>
      </c>
      <c r="E28" s="161" t="s">
        <v>24</v>
      </c>
      <c r="F28" s="276">
        <v>180</v>
      </c>
      <c r="G28" s="158" t="s">
        <v>96</v>
      </c>
      <c r="H28" s="218" t="s">
        <v>4</v>
      </c>
      <c r="I28" s="154" t="s">
        <v>95</v>
      </c>
      <c r="J28" s="161" t="s">
        <v>21</v>
      </c>
      <c r="K28" s="276">
        <v>180</v>
      </c>
      <c r="T28" s="71"/>
    </row>
    <row r="29" spans="1:20" ht="37.5" customHeight="1">
      <c r="A29" s="43"/>
      <c r="B29" s="158" t="s">
        <v>103</v>
      </c>
      <c r="C29" s="218" t="s">
        <v>8</v>
      </c>
      <c r="D29" s="154" t="s">
        <v>104</v>
      </c>
      <c r="E29" s="161" t="s">
        <v>102</v>
      </c>
      <c r="F29" s="276">
        <v>165</v>
      </c>
      <c r="G29" s="158" t="s">
        <v>105</v>
      </c>
      <c r="H29" s="218" t="s">
        <v>8</v>
      </c>
      <c r="I29" s="154" t="s">
        <v>104</v>
      </c>
      <c r="J29" s="161" t="s">
        <v>100</v>
      </c>
      <c r="K29" s="276">
        <v>165</v>
      </c>
      <c r="T29" s="71"/>
    </row>
    <row r="30" spans="1:20" ht="37.5" customHeight="1">
      <c r="A30" s="43"/>
      <c r="B30" s="158" t="s">
        <v>106</v>
      </c>
      <c r="C30" s="218" t="s">
        <v>4</v>
      </c>
      <c r="D30" s="154" t="s">
        <v>107</v>
      </c>
      <c r="E30" s="161" t="s">
        <v>102</v>
      </c>
      <c r="F30" s="276">
        <v>235</v>
      </c>
      <c r="G30" s="158" t="s">
        <v>108</v>
      </c>
      <c r="H30" s="218" t="s">
        <v>4</v>
      </c>
      <c r="I30" s="154" t="s">
        <v>107</v>
      </c>
      <c r="J30" s="161" t="s">
        <v>109</v>
      </c>
      <c r="K30" s="276">
        <v>255</v>
      </c>
      <c r="T30" s="71"/>
    </row>
    <row r="31" spans="1:20" ht="37.5" customHeight="1">
      <c r="A31" s="43"/>
      <c r="B31" s="158" t="s">
        <v>110</v>
      </c>
      <c r="C31" s="218" t="s">
        <v>4</v>
      </c>
      <c r="D31" s="154" t="s">
        <v>47</v>
      </c>
      <c r="E31" s="161" t="s">
        <v>102</v>
      </c>
      <c r="F31" s="276">
        <v>530</v>
      </c>
      <c r="G31" s="158" t="s">
        <v>111</v>
      </c>
      <c r="H31" s="218" t="s">
        <v>4</v>
      </c>
      <c r="I31" s="154" t="s">
        <v>47</v>
      </c>
      <c r="J31" s="161" t="s">
        <v>109</v>
      </c>
      <c r="K31" s="276">
        <v>385</v>
      </c>
      <c r="T31" s="71"/>
    </row>
    <row r="32" spans="1:20" ht="27" customHeight="1">
      <c r="A32" s="43"/>
      <c r="B32" s="158" t="s">
        <v>247</v>
      </c>
      <c r="C32" s="218" t="s">
        <v>4</v>
      </c>
      <c r="D32" s="154" t="s">
        <v>1044</v>
      </c>
      <c r="E32" s="161" t="s">
        <v>48</v>
      </c>
      <c r="F32" s="276">
        <v>245</v>
      </c>
      <c r="G32" s="158" t="s">
        <v>249</v>
      </c>
      <c r="H32" s="218" t="s">
        <v>4</v>
      </c>
      <c r="I32" s="154" t="s">
        <v>1044</v>
      </c>
      <c r="J32" s="161" t="s">
        <v>1042</v>
      </c>
      <c r="K32" s="276">
        <v>235</v>
      </c>
      <c r="T32" s="71"/>
    </row>
    <row r="33" spans="1:20" ht="27" customHeight="1">
      <c r="A33" s="43"/>
      <c r="B33" s="158" t="s">
        <v>251</v>
      </c>
      <c r="C33" s="218" t="s">
        <v>4</v>
      </c>
      <c r="D33" s="154" t="s">
        <v>1045</v>
      </c>
      <c r="E33" s="161" t="s">
        <v>1041</v>
      </c>
      <c r="F33" s="276">
        <v>80</v>
      </c>
      <c r="G33" s="158" t="s">
        <v>253</v>
      </c>
      <c r="H33" s="218" t="s">
        <v>4</v>
      </c>
      <c r="I33" s="154" t="s">
        <v>95</v>
      </c>
      <c r="J33" s="161" t="s">
        <v>1043</v>
      </c>
      <c r="K33" s="276">
        <v>155</v>
      </c>
      <c r="T33" s="71"/>
    </row>
    <row r="34" spans="1:20" ht="27" customHeight="1">
      <c r="A34" s="43"/>
      <c r="B34" s="158" t="s">
        <v>1033</v>
      </c>
      <c r="C34" s="218" t="s">
        <v>4</v>
      </c>
      <c r="D34" s="154" t="s">
        <v>1046</v>
      </c>
      <c r="E34" s="161" t="s">
        <v>1040</v>
      </c>
      <c r="F34" s="276">
        <v>160</v>
      </c>
      <c r="G34" s="158" t="s">
        <v>1034</v>
      </c>
      <c r="H34" s="218" t="s">
        <v>8</v>
      </c>
      <c r="I34" s="154" t="s">
        <v>1048</v>
      </c>
      <c r="J34" s="161" t="s">
        <v>1040</v>
      </c>
      <c r="K34" s="276">
        <v>105</v>
      </c>
      <c r="T34" s="71"/>
    </row>
    <row r="35" spans="1:20" ht="27" customHeight="1">
      <c r="A35" s="43"/>
      <c r="B35" s="158" t="s">
        <v>1035</v>
      </c>
      <c r="C35" s="218" t="s">
        <v>4</v>
      </c>
      <c r="D35" s="154" t="s">
        <v>1047</v>
      </c>
      <c r="E35" s="161" t="s">
        <v>1038</v>
      </c>
      <c r="F35" s="276">
        <v>140</v>
      </c>
      <c r="G35" s="158" t="s">
        <v>1036</v>
      </c>
      <c r="H35" s="218" t="s">
        <v>8</v>
      </c>
      <c r="I35" s="154" t="s">
        <v>1049</v>
      </c>
      <c r="J35" s="161" t="s">
        <v>1038</v>
      </c>
      <c r="K35" s="276">
        <v>75</v>
      </c>
      <c r="T35" s="71"/>
    </row>
    <row r="36" spans="1:20" ht="27" customHeight="1">
      <c r="A36" s="43"/>
      <c r="B36" s="158"/>
      <c r="C36" s="218"/>
      <c r="D36" s="154"/>
      <c r="E36" s="161"/>
      <c r="F36" s="276"/>
      <c r="G36" s="158" t="s">
        <v>1037</v>
      </c>
      <c r="H36" s="218" t="s">
        <v>8</v>
      </c>
      <c r="I36" s="154" t="s">
        <v>1050</v>
      </c>
      <c r="J36" s="161" t="s">
        <v>1039</v>
      </c>
      <c r="K36" s="276">
        <v>115</v>
      </c>
      <c r="T36" s="71"/>
    </row>
    <row r="37" spans="1:11" ht="30" customHeight="1">
      <c r="A37" s="43"/>
      <c r="B37" s="869" t="s">
        <v>770</v>
      </c>
      <c r="C37" s="870"/>
      <c r="D37" s="870"/>
      <c r="E37" s="870"/>
      <c r="F37" s="870"/>
      <c r="G37" s="870"/>
      <c r="H37" s="870"/>
      <c r="I37" s="870"/>
      <c r="J37" s="870"/>
      <c r="K37" s="871"/>
    </row>
    <row r="38" spans="1:11" ht="19.5" customHeight="1">
      <c r="A38" s="43"/>
      <c r="B38" s="278" t="s">
        <v>112</v>
      </c>
      <c r="C38" s="279"/>
      <c r="D38" s="280"/>
      <c r="E38" s="280"/>
      <c r="F38" s="252"/>
      <c r="G38" s="252"/>
      <c r="H38" s="252"/>
      <c r="I38" s="252"/>
      <c r="J38" s="252"/>
      <c r="K38" s="253"/>
    </row>
    <row r="39" spans="1:11" ht="19.5" customHeight="1">
      <c r="A39" s="43"/>
      <c r="B39" s="281" t="s">
        <v>113</v>
      </c>
      <c r="C39" s="282"/>
      <c r="D39" s="82"/>
      <c r="E39" s="82"/>
      <c r="F39" s="44"/>
      <c r="G39" s="44"/>
      <c r="H39" s="44"/>
      <c r="I39" s="44"/>
      <c r="J39" s="44"/>
      <c r="K39" s="254"/>
    </row>
    <row r="40" spans="1:11" ht="19.5" customHeight="1">
      <c r="A40" s="43"/>
      <c r="B40" s="283" t="s">
        <v>114</v>
      </c>
      <c r="C40" s="284"/>
      <c r="D40" s="255"/>
      <c r="E40" s="255"/>
      <c r="F40" s="256"/>
      <c r="G40" s="256"/>
      <c r="H40" s="256"/>
      <c r="I40" s="256"/>
      <c r="J40" s="256"/>
      <c r="K40" s="257"/>
    </row>
    <row r="41" spans="1:11" ht="16.5">
      <c r="A41" s="43"/>
      <c r="B41" s="277"/>
      <c r="C41" s="277"/>
      <c r="D41" s="277"/>
      <c r="E41" s="277"/>
      <c r="F41" s="52"/>
      <c r="G41" s="52"/>
      <c r="H41" s="52"/>
      <c r="I41" s="52"/>
      <c r="J41" s="52"/>
      <c r="K41" s="52"/>
    </row>
    <row r="42" spans="1:11" ht="16.5">
      <c r="A42" s="43"/>
      <c r="B42" s="52"/>
      <c r="C42" s="52"/>
      <c r="D42" s="52"/>
      <c r="E42" s="52"/>
      <c r="F42" s="52"/>
      <c r="G42" s="52"/>
      <c r="H42" s="52"/>
      <c r="I42" s="52"/>
      <c r="J42" s="52"/>
      <c r="K42" s="52"/>
    </row>
    <row r="43" spans="2:11" ht="16.5">
      <c r="B43" s="52"/>
      <c r="C43" s="52"/>
      <c r="D43" s="52"/>
      <c r="E43" s="52"/>
      <c r="F43" s="52"/>
      <c r="G43" s="52"/>
      <c r="H43" s="52"/>
      <c r="I43" s="52"/>
      <c r="J43" s="52"/>
      <c r="K43" s="52"/>
    </row>
    <row r="44" spans="2:11" ht="16.5">
      <c r="B44" s="52"/>
      <c r="C44" s="52"/>
      <c r="D44" s="52"/>
      <c r="E44" s="52"/>
      <c r="F44" s="52"/>
      <c r="G44" s="52"/>
      <c r="H44" s="52"/>
      <c r="I44" s="52"/>
      <c r="J44" s="52"/>
      <c r="K44" s="52"/>
    </row>
    <row r="47" spans="7:11" ht="16.5">
      <c r="G47" s="52"/>
      <c r="H47" s="52"/>
      <c r="I47" s="52"/>
      <c r="J47" s="52"/>
      <c r="K47" s="52"/>
    </row>
    <row r="48" spans="7:11" ht="16.5">
      <c r="G48" s="60"/>
      <c r="H48" s="60"/>
      <c r="I48" s="60"/>
      <c r="J48" s="60"/>
      <c r="K48" s="60"/>
    </row>
    <row r="49" spans="7:11" ht="16.5">
      <c r="G49" s="60"/>
      <c r="H49" s="60"/>
      <c r="I49" s="60"/>
      <c r="J49" s="60"/>
      <c r="K49" s="60"/>
    </row>
    <row r="50" spans="7:11" ht="16.5">
      <c r="G50" s="60"/>
      <c r="H50" s="60"/>
      <c r="I50" s="60"/>
      <c r="J50" s="60"/>
      <c r="K50" s="60"/>
    </row>
    <row r="51" spans="7:11" ht="16.5">
      <c r="G51" s="60"/>
      <c r="H51" s="60"/>
      <c r="I51" s="60"/>
      <c r="J51" s="60"/>
      <c r="K51" s="60"/>
    </row>
    <row r="52" spans="7:11" ht="16.5">
      <c r="G52" s="60"/>
      <c r="H52" s="60"/>
      <c r="I52" s="60"/>
      <c r="J52" s="60"/>
      <c r="K52" s="60"/>
    </row>
    <row r="53" spans="7:11" ht="16.5">
      <c r="G53" s="60"/>
      <c r="H53" s="60"/>
      <c r="I53" s="60"/>
      <c r="J53" s="60"/>
      <c r="K53" s="60"/>
    </row>
    <row r="54" spans="7:11" ht="16.5">
      <c r="G54" s="60"/>
      <c r="H54" s="60"/>
      <c r="I54" s="60"/>
      <c r="J54" s="60"/>
      <c r="K54" s="60"/>
    </row>
    <row r="55" spans="7:11" ht="16.5">
      <c r="G55" s="60"/>
      <c r="H55" s="60"/>
      <c r="I55" s="60"/>
      <c r="J55" s="60"/>
      <c r="K55" s="60"/>
    </row>
    <row r="56" spans="7:11" ht="16.5">
      <c r="G56" s="60"/>
      <c r="H56" s="60"/>
      <c r="I56" s="60"/>
      <c r="J56" s="60"/>
      <c r="K56" s="60"/>
    </row>
    <row r="57" spans="7:11" ht="16.5">
      <c r="G57" s="60"/>
      <c r="H57" s="60"/>
      <c r="I57" s="60"/>
      <c r="J57" s="60"/>
      <c r="K57" s="60"/>
    </row>
    <row r="58" spans="7:11" ht="16.5">
      <c r="G58" s="60"/>
      <c r="H58" s="60"/>
      <c r="I58" s="60"/>
      <c r="J58" s="60"/>
      <c r="K58" s="60"/>
    </row>
    <row r="59" spans="7:11" ht="16.5">
      <c r="G59" s="60"/>
      <c r="H59" s="60"/>
      <c r="I59" s="60"/>
      <c r="J59" s="60"/>
      <c r="K59" s="60"/>
    </row>
    <row r="60" spans="7:11" ht="16.5">
      <c r="G60" s="60"/>
      <c r="H60" s="60"/>
      <c r="I60" s="60"/>
      <c r="J60" s="60"/>
      <c r="K60" s="60"/>
    </row>
    <row r="61" spans="7:11" ht="16.5">
      <c r="G61" s="60"/>
      <c r="H61" s="60"/>
      <c r="I61" s="60"/>
      <c r="J61" s="60"/>
      <c r="K61" s="60"/>
    </row>
    <row r="62" spans="7:11" ht="16.5">
      <c r="G62" s="60"/>
      <c r="H62" s="60"/>
      <c r="I62" s="60"/>
      <c r="J62" s="60"/>
      <c r="K62" s="60"/>
    </row>
    <row r="63" spans="7:11" ht="16.5">
      <c r="G63" s="60"/>
      <c r="H63" s="60"/>
      <c r="I63" s="60"/>
      <c r="J63" s="60"/>
      <c r="K63" s="60"/>
    </row>
    <row r="64" spans="7:11" ht="16.5">
      <c r="G64" s="52"/>
      <c r="H64" s="52"/>
      <c r="I64" s="52"/>
      <c r="J64" s="52"/>
      <c r="K64" s="52"/>
    </row>
  </sheetData>
  <sheetProtection/>
  <mergeCells count="6">
    <mergeCell ref="E3:G4"/>
    <mergeCell ref="B37:K37"/>
    <mergeCell ref="C7:E7"/>
    <mergeCell ref="H7:J7"/>
    <mergeCell ref="J6:K6"/>
    <mergeCell ref="B6:I6"/>
  </mergeCells>
  <printOptions horizontalCentered="1"/>
  <pageMargins left="0.1968503937007874" right="0.1968503937007874" top="0.1968503937007874" bottom="0.1968503937007874" header="0" footer="0"/>
  <pageSetup fitToHeight="0" fitToWidth="1" horizontalDpi="600" verticalDpi="600" orientation="portrait" paperSize="9" scale="55" r:id="rId2"/>
  <headerFooter differentFirst="1">
    <oddFooter>&amp;R&amp;"Arial Narrow,обычный"Страница  &amp;P из &amp;N</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3333CC"/>
  </sheetPr>
  <dimension ref="A1:L54"/>
  <sheetViews>
    <sheetView zoomScaleSheetLayoutView="100" zoomScalePageLayoutView="0" workbookViewId="0" topLeftCell="A1">
      <pane ySplit="7" topLeftCell="A41" activePane="bottomLeft" state="frozen"/>
      <selection pane="topLeft" activeCell="M9" sqref="M9"/>
      <selection pane="bottomLeft" activeCell="M9" sqref="M9"/>
    </sheetView>
  </sheetViews>
  <sheetFormatPr defaultColWidth="9.140625" defaultRowHeight="15"/>
  <cols>
    <col min="1" max="1" width="0.85546875" style="67" customWidth="1"/>
    <col min="2" max="12" width="16.7109375" style="71" customWidth="1"/>
    <col min="13" max="16384" width="9.140625" style="71" customWidth="1"/>
  </cols>
  <sheetData>
    <row r="1" spans="2:12" ht="39" customHeight="1">
      <c r="B1" s="72"/>
      <c r="C1" s="72"/>
      <c r="D1" s="72"/>
      <c r="E1" s="72"/>
      <c r="F1" s="72"/>
      <c r="G1" s="72"/>
      <c r="H1" s="72"/>
      <c r="I1" s="67"/>
      <c r="J1" s="67"/>
      <c r="K1" s="67"/>
      <c r="L1" s="67"/>
    </row>
    <row r="2" spans="2:12" ht="13.5" customHeight="1">
      <c r="B2" s="72"/>
      <c r="C2" s="72"/>
      <c r="D2" s="72"/>
      <c r="E2" s="72"/>
      <c r="F2" s="72"/>
      <c r="G2" s="72"/>
      <c r="H2" s="72"/>
      <c r="I2" s="67"/>
      <c r="J2" s="67"/>
      <c r="K2" s="67"/>
      <c r="L2" s="67"/>
    </row>
    <row r="3" spans="2:12" ht="19.5" customHeight="1">
      <c r="B3" s="72"/>
      <c r="C3" s="72"/>
      <c r="D3" s="72"/>
      <c r="E3" s="67"/>
      <c r="F3" s="67"/>
      <c r="G3" s="67"/>
      <c r="H3" s="67"/>
      <c r="I3" s="73"/>
      <c r="J3" s="74"/>
      <c r="K3" s="74"/>
      <c r="L3" s="11" t="s">
        <v>403</v>
      </c>
    </row>
    <row r="4" spans="2:12" ht="19.5" customHeight="1">
      <c r="B4" s="72"/>
      <c r="C4" s="72"/>
      <c r="D4" s="72"/>
      <c r="E4" s="67"/>
      <c r="F4" s="67"/>
      <c r="G4" s="67"/>
      <c r="H4" s="67"/>
      <c r="I4" s="73"/>
      <c r="J4" s="75"/>
      <c r="K4" s="75"/>
      <c r="L4" s="11" t="s">
        <v>404</v>
      </c>
    </row>
    <row r="5" spans="2:12" ht="19.5" customHeight="1">
      <c r="B5" s="72"/>
      <c r="C5" s="72"/>
      <c r="D5" s="72"/>
      <c r="E5" s="72"/>
      <c r="F5" s="72"/>
      <c r="G5" s="72"/>
      <c r="H5" s="72"/>
      <c r="I5" s="67"/>
      <c r="J5" s="75"/>
      <c r="K5" s="75"/>
      <c r="L5" s="75"/>
    </row>
    <row r="6" spans="2:12" ht="21" customHeight="1">
      <c r="B6" s="76"/>
      <c r="C6" s="77"/>
      <c r="D6" s="77"/>
      <c r="E6" s="77"/>
      <c r="F6" s="77"/>
      <c r="G6" s="77"/>
      <c r="H6" s="77"/>
      <c r="I6" s="67"/>
      <c r="J6" s="78"/>
      <c r="K6" s="78"/>
      <c r="L6" s="78"/>
    </row>
    <row r="7" spans="2:12" ht="19.5" customHeight="1">
      <c r="B7" s="899" t="s">
        <v>365</v>
      </c>
      <c r="C7" s="900"/>
      <c r="D7" s="900"/>
      <c r="E7" s="900"/>
      <c r="F7" s="900"/>
      <c r="G7" s="900"/>
      <c r="H7" s="900"/>
      <c r="I7" s="900"/>
      <c r="J7" s="900"/>
      <c r="K7" s="900"/>
      <c r="L7" s="900"/>
    </row>
    <row r="8" spans="1:12" ht="24.75" customHeight="1">
      <c r="A8" s="72"/>
      <c r="B8" s="884" t="s">
        <v>366</v>
      </c>
      <c r="C8" s="884"/>
      <c r="D8" s="884"/>
      <c r="E8" s="884"/>
      <c r="F8" s="884"/>
      <c r="G8" s="884"/>
      <c r="H8" s="884"/>
      <c r="I8" s="884"/>
      <c r="J8" s="884"/>
      <c r="K8" s="884"/>
      <c r="L8" s="884"/>
    </row>
    <row r="9" spans="1:12" ht="24.75" customHeight="1" thickBot="1">
      <c r="A9" s="79"/>
      <c r="B9" s="85" t="s">
        <v>439</v>
      </c>
      <c r="C9" s="86">
        <v>296</v>
      </c>
      <c r="D9" s="87">
        <v>346</v>
      </c>
      <c r="E9" s="86">
        <v>396</v>
      </c>
      <c r="F9" s="86">
        <v>446</v>
      </c>
      <c r="G9" s="87">
        <v>496</v>
      </c>
      <c r="H9" s="87">
        <v>596</v>
      </c>
      <c r="I9" s="86">
        <v>716</v>
      </c>
      <c r="J9" s="88">
        <v>796</v>
      </c>
      <c r="K9" s="87">
        <v>896</v>
      </c>
      <c r="L9" s="87" t="s">
        <v>367</v>
      </c>
    </row>
    <row r="10" spans="1:12" ht="24.75" customHeight="1">
      <c r="A10" s="79"/>
      <c r="B10" s="89">
        <v>284</v>
      </c>
      <c r="C10" s="90"/>
      <c r="D10" s="91"/>
      <c r="E10" s="92"/>
      <c r="F10" s="92"/>
      <c r="G10" s="92"/>
      <c r="H10" s="92"/>
      <c r="I10" s="91"/>
      <c r="J10" s="91"/>
      <c r="K10" s="91"/>
      <c r="L10" s="93"/>
    </row>
    <row r="11" spans="1:12" ht="24.75" customHeight="1">
      <c r="A11" s="79"/>
      <c r="B11" s="94">
        <v>356</v>
      </c>
      <c r="C11" s="95"/>
      <c r="D11" s="96"/>
      <c r="E11" s="97"/>
      <c r="F11" s="97"/>
      <c r="G11" s="97"/>
      <c r="H11" s="97"/>
      <c r="I11" s="96"/>
      <c r="J11" s="97"/>
      <c r="K11" s="97"/>
      <c r="L11" s="98"/>
    </row>
    <row r="12" spans="1:12" ht="24.75" customHeight="1">
      <c r="A12" s="79"/>
      <c r="B12" s="94">
        <v>716</v>
      </c>
      <c r="C12" s="99"/>
      <c r="D12" s="97"/>
      <c r="E12" s="97"/>
      <c r="F12" s="97"/>
      <c r="G12" s="97"/>
      <c r="H12" s="97"/>
      <c r="I12" s="96"/>
      <c r="J12" s="96"/>
      <c r="K12" s="96"/>
      <c r="L12" s="100"/>
    </row>
    <row r="13" spans="1:12" ht="24.75" customHeight="1" thickBot="1">
      <c r="A13" s="79"/>
      <c r="B13" s="101">
        <v>896</v>
      </c>
      <c r="C13" s="102"/>
      <c r="D13" s="103"/>
      <c r="E13" s="104"/>
      <c r="F13" s="104"/>
      <c r="G13" s="104"/>
      <c r="H13" s="104"/>
      <c r="I13" s="103"/>
      <c r="J13" s="103"/>
      <c r="K13" s="103"/>
      <c r="L13" s="105"/>
    </row>
    <row r="14" spans="2:12" ht="24.75" customHeight="1">
      <c r="B14" s="106"/>
      <c r="C14" s="901" t="s">
        <v>368</v>
      </c>
      <c r="D14" s="901"/>
      <c r="E14" s="901"/>
      <c r="F14" s="901"/>
      <c r="G14" s="901"/>
      <c r="H14" s="901"/>
      <c r="I14" s="901"/>
      <c r="J14" s="901"/>
      <c r="K14" s="901"/>
      <c r="L14" s="901"/>
    </row>
    <row r="15" spans="2:12" ht="24.75" customHeight="1" thickBot="1">
      <c r="B15" s="85" t="s">
        <v>439</v>
      </c>
      <c r="C15" s="86">
        <v>296</v>
      </c>
      <c r="D15" s="87">
        <v>346</v>
      </c>
      <c r="E15" s="87">
        <v>396</v>
      </c>
      <c r="F15" s="87">
        <v>446</v>
      </c>
      <c r="G15" s="87">
        <v>496</v>
      </c>
      <c r="H15" s="87">
        <v>596</v>
      </c>
      <c r="I15" s="87">
        <v>716</v>
      </c>
      <c r="J15" s="87">
        <v>796</v>
      </c>
      <c r="K15" s="87">
        <v>896</v>
      </c>
      <c r="L15" s="107" t="s">
        <v>367</v>
      </c>
    </row>
    <row r="16" spans="1:12" ht="24.75" customHeight="1">
      <c r="A16" s="79"/>
      <c r="B16" s="89">
        <v>356</v>
      </c>
      <c r="C16" s="108"/>
      <c r="D16" s="91"/>
      <c r="E16" s="92"/>
      <c r="F16" s="92"/>
      <c r="G16" s="92"/>
      <c r="H16" s="92"/>
      <c r="I16" s="91"/>
      <c r="J16" s="92"/>
      <c r="K16" s="92"/>
      <c r="L16" s="109"/>
    </row>
    <row r="17" spans="1:12" ht="24.75" customHeight="1">
      <c r="A17" s="79"/>
      <c r="B17" s="94">
        <v>716</v>
      </c>
      <c r="C17" s="99"/>
      <c r="D17" s="97"/>
      <c r="E17" s="97"/>
      <c r="F17" s="97"/>
      <c r="G17" s="97"/>
      <c r="H17" s="97"/>
      <c r="I17" s="96"/>
      <c r="J17" s="96"/>
      <c r="K17" s="96"/>
      <c r="L17" s="110"/>
    </row>
    <row r="18" spans="1:12" ht="24.75" customHeight="1" thickBot="1">
      <c r="A18" s="79"/>
      <c r="B18" s="101">
        <v>896</v>
      </c>
      <c r="C18" s="102"/>
      <c r="D18" s="103"/>
      <c r="E18" s="104"/>
      <c r="F18" s="104"/>
      <c r="G18" s="104"/>
      <c r="H18" s="104"/>
      <c r="I18" s="103"/>
      <c r="J18" s="103"/>
      <c r="K18" s="103"/>
      <c r="L18" s="111"/>
    </row>
    <row r="19" spans="1:12" ht="24.75" customHeight="1">
      <c r="A19" s="72"/>
      <c r="B19" s="106"/>
      <c r="C19" s="884" t="s">
        <v>369</v>
      </c>
      <c r="D19" s="884"/>
      <c r="E19" s="884"/>
      <c r="F19" s="884"/>
      <c r="G19" s="884"/>
      <c r="H19" s="884"/>
      <c r="I19" s="884"/>
      <c r="J19" s="884"/>
      <c r="K19" s="884"/>
      <c r="L19" s="884"/>
    </row>
    <row r="20" spans="1:12" ht="24.75" customHeight="1" thickBot="1">
      <c r="A20" s="79"/>
      <c r="B20" s="85" t="s">
        <v>439</v>
      </c>
      <c r="C20" s="86">
        <v>296</v>
      </c>
      <c r="D20" s="86">
        <v>346</v>
      </c>
      <c r="E20" s="81">
        <v>396</v>
      </c>
      <c r="F20" s="87">
        <v>446</v>
      </c>
      <c r="G20" s="87">
        <v>496</v>
      </c>
      <c r="H20" s="87">
        <v>596</v>
      </c>
      <c r="I20" s="87">
        <v>716</v>
      </c>
      <c r="J20" s="86">
        <v>796</v>
      </c>
      <c r="K20" s="86">
        <v>896</v>
      </c>
      <c r="L20" s="107" t="s">
        <v>367</v>
      </c>
    </row>
    <row r="21" spans="1:12" ht="24.75" customHeight="1">
      <c r="A21" s="79"/>
      <c r="B21" s="89">
        <v>716</v>
      </c>
      <c r="C21" s="90"/>
      <c r="D21" s="92"/>
      <c r="E21" s="92"/>
      <c r="F21" s="92"/>
      <c r="G21" s="92"/>
      <c r="H21" s="92"/>
      <c r="I21" s="91"/>
      <c r="J21" s="91"/>
      <c r="K21" s="91"/>
      <c r="L21" s="109"/>
    </row>
    <row r="22" spans="1:12" ht="24.75" customHeight="1" thickBot="1">
      <c r="A22" s="79"/>
      <c r="B22" s="81">
        <v>896</v>
      </c>
      <c r="C22" s="102"/>
      <c r="D22" s="103"/>
      <c r="E22" s="104"/>
      <c r="F22" s="104"/>
      <c r="G22" s="104"/>
      <c r="H22" s="104"/>
      <c r="I22" s="103"/>
      <c r="J22" s="103"/>
      <c r="K22" s="103"/>
      <c r="L22" s="112"/>
    </row>
    <row r="23" spans="1:12" ht="24.75" customHeight="1">
      <c r="A23" s="72"/>
      <c r="B23" s="113"/>
      <c r="C23" s="884" t="s">
        <v>370</v>
      </c>
      <c r="D23" s="884"/>
      <c r="E23" s="884"/>
      <c r="F23" s="884"/>
      <c r="G23" s="884"/>
      <c r="H23" s="884"/>
      <c r="I23" s="884"/>
      <c r="J23" s="884"/>
      <c r="K23" s="884"/>
      <c r="L23" s="884"/>
    </row>
    <row r="24" spans="1:12" ht="24.75" customHeight="1" thickBot="1">
      <c r="A24" s="79"/>
      <c r="B24" s="85" t="s">
        <v>439</v>
      </c>
      <c r="C24" s="86">
        <v>296</v>
      </c>
      <c r="D24" s="86">
        <v>346</v>
      </c>
      <c r="E24" s="81">
        <v>396</v>
      </c>
      <c r="F24" s="87">
        <v>446</v>
      </c>
      <c r="G24" s="86">
        <v>496</v>
      </c>
      <c r="H24" s="86">
        <v>596</v>
      </c>
      <c r="I24" s="86">
        <v>716</v>
      </c>
      <c r="J24" s="86">
        <v>796</v>
      </c>
      <c r="K24" s="86">
        <v>896</v>
      </c>
      <c r="L24" s="107" t="s">
        <v>367</v>
      </c>
    </row>
    <row r="25" spans="1:12" ht="24.75" customHeight="1">
      <c r="A25" s="79"/>
      <c r="B25" s="89">
        <v>716</v>
      </c>
      <c r="C25" s="108"/>
      <c r="D25" s="91"/>
      <c r="E25" s="91"/>
      <c r="F25" s="92"/>
      <c r="G25" s="91"/>
      <c r="H25" s="91"/>
      <c r="I25" s="91"/>
      <c r="J25" s="91"/>
      <c r="K25" s="91"/>
      <c r="L25" s="109"/>
    </row>
    <row r="26" spans="1:12" ht="24.75" customHeight="1" thickBot="1">
      <c r="A26" s="79"/>
      <c r="B26" s="101">
        <v>896</v>
      </c>
      <c r="C26" s="114"/>
      <c r="D26" s="103"/>
      <c r="E26" s="103"/>
      <c r="F26" s="104"/>
      <c r="G26" s="103"/>
      <c r="H26" s="103"/>
      <c r="I26" s="103"/>
      <c r="J26" s="103"/>
      <c r="K26" s="103"/>
      <c r="L26" s="112"/>
    </row>
    <row r="27" spans="1:12" ht="24.75" customHeight="1">
      <c r="A27" s="72"/>
      <c r="B27" s="106"/>
      <c r="C27" s="884" t="s">
        <v>371</v>
      </c>
      <c r="D27" s="884"/>
      <c r="E27" s="884"/>
      <c r="F27" s="884"/>
      <c r="G27" s="884"/>
      <c r="H27" s="884"/>
      <c r="I27" s="884"/>
      <c r="J27" s="884"/>
      <c r="K27" s="884"/>
      <c r="L27" s="884"/>
    </row>
    <row r="28" spans="1:12" ht="24.75" customHeight="1" thickBot="1">
      <c r="A28" s="79"/>
      <c r="B28" s="85" t="s">
        <v>439</v>
      </c>
      <c r="C28" s="81">
        <v>296</v>
      </c>
      <c r="D28" s="87">
        <v>346</v>
      </c>
      <c r="E28" s="86">
        <v>396</v>
      </c>
      <c r="F28" s="86">
        <v>446</v>
      </c>
      <c r="G28" s="86">
        <v>496</v>
      </c>
      <c r="H28" s="81">
        <v>596</v>
      </c>
      <c r="I28" s="87">
        <v>716</v>
      </c>
      <c r="J28" s="86">
        <v>796</v>
      </c>
      <c r="K28" s="86">
        <v>896</v>
      </c>
      <c r="L28" s="107" t="s">
        <v>367</v>
      </c>
    </row>
    <row r="29" spans="1:12" ht="24.75" customHeight="1">
      <c r="A29" s="79"/>
      <c r="B29" s="89">
        <v>116</v>
      </c>
      <c r="C29" s="108"/>
      <c r="D29" s="91"/>
      <c r="E29" s="91"/>
      <c r="F29" s="91"/>
      <c r="G29" s="91"/>
      <c r="H29" s="92"/>
      <c r="I29" s="91"/>
      <c r="J29" s="91"/>
      <c r="K29" s="91"/>
      <c r="L29" s="93"/>
    </row>
    <row r="30" spans="1:12" ht="24.75" customHeight="1">
      <c r="A30" s="79"/>
      <c r="B30" s="94">
        <v>140</v>
      </c>
      <c r="C30" s="99"/>
      <c r="D30" s="96"/>
      <c r="E30" s="97"/>
      <c r="F30" s="97"/>
      <c r="G30" s="97"/>
      <c r="H30" s="97"/>
      <c r="I30" s="96"/>
      <c r="J30" s="96"/>
      <c r="K30" s="96"/>
      <c r="L30" s="98"/>
    </row>
    <row r="31" spans="1:12" ht="24.75" customHeight="1">
      <c r="A31" s="79"/>
      <c r="B31" s="94">
        <v>146</v>
      </c>
      <c r="C31" s="95"/>
      <c r="D31" s="96"/>
      <c r="E31" s="96"/>
      <c r="F31" s="96"/>
      <c r="G31" s="96"/>
      <c r="H31" s="96"/>
      <c r="I31" s="97" t="s">
        <v>372</v>
      </c>
      <c r="J31" s="96"/>
      <c r="K31" s="96"/>
      <c r="L31" s="98"/>
    </row>
    <row r="32" spans="1:12" ht="24.75" customHeight="1">
      <c r="A32" s="79"/>
      <c r="B32" s="94">
        <v>176</v>
      </c>
      <c r="C32" s="115"/>
      <c r="D32" s="96"/>
      <c r="E32" s="97"/>
      <c r="F32" s="97"/>
      <c r="G32" s="97"/>
      <c r="H32" s="97"/>
      <c r="I32" s="96"/>
      <c r="J32" s="97"/>
      <c r="K32" s="96"/>
      <c r="L32" s="98"/>
    </row>
    <row r="33" spans="1:12" ht="24.75" customHeight="1" thickBot="1">
      <c r="A33" s="79"/>
      <c r="B33" s="101">
        <v>196</v>
      </c>
      <c r="C33" s="114"/>
      <c r="D33" s="103"/>
      <c r="E33" s="103"/>
      <c r="F33" s="103"/>
      <c r="G33" s="103"/>
      <c r="H33" s="103"/>
      <c r="I33" s="104" t="s">
        <v>372</v>
      </c>
      <c r="J33" s="103"/>
      <c r="K33" s="103"/>
      <c r="L33" s="116"/>
    </row>
    <row r="34" spans="2:12" ht="17.25" customHeight="1" thickBot="1">
      <c r="B34" s="117"/>
      <c r="C34" s="84"/>
      <c r="D34" s="84"/>
      <c r="E34" s="84"/>
      <c r="F34" s="84"/>
      <c r="G34" s="84"/>
      <c r="H34" s="84"/>
      <c r="I34" s="84"/>
      <c r="J34" s="84"/>
      <c r="K34" s="84"/>
      <c r="L34" s="84"/>
    </row>
    <row r="35" spans="2:12" ht="24.75" customHeight="1" thickBot="1">
      <c r="B35" s="118"/>
      <c r="C35" s="84" t="s">
        <v>382</v>
      </c>
      <c r="D35" s="84"/>
      <c r="E35" s="84"/>
      <c r="F35" s="84"/>
      <c r="G35" s="84"/>
      <c r="H35" s="84"/>
      <c r="I35" s="84"/>
      <c r="J35" s="84"/>
      <c r="K35" s="84"/>
      <c r="L35" s="84"/>
    </row>
    <row r="36" spans="2:12" ht="21" customHeight="1">
      <c r="B36" s="81"/>
      <c r="C36" s="84"/>
      <c r="D36" s="84"/>
      <c r="E36" s="84"/>
      <c r="F36" s="84"/>
      <c r="G36" s="84"/>
      <c r="H36" s="84"/>
      <c r="I36" s="84"/>
      <c r="J36" s="84"/>
      <c r="K36" s="84"/>
      <c r="L36" s="84"/>
    </row>
    <row r="37" spans="2:12" ht="21.75" customHeight="1">
      <c r="B37" s="902" t="s">
        <v>373</v>
      </c>
      <c r="C37" s="902"/>
      <c r="D37" s="902"/>
      <c r="E37" s="902"/>
      <c r="F37" s="902"/>
      <c r="G37" s="902"/>
      <c r="H37" s="902"/>
      <c r="I37" s="902"/>
      <c r="J37" s="902"/>
      <c r="K37" s="902"/>
      <c r="L37" s="902"/>
    </row>
    <row r="38" spans="2:12" ht="6" customHeight="1" thickBot="1">
      <c r="B38" s="84"/>
      <c r="C38" s="84"/>
      <c r="D38" s="84"/>
      <c r="E38" s="84"/>
      <c r="F38" s="84"/>
      <c r="G38" s="84"/>
      <c r="H38" s="84"/>
      <c r="I38" s="84"/>
      <c r="J38" s="84"/>
      <c r="K38" s="84"/>
      <c r="L38" s="84"/>
    </row>
    <row r="39" spans="2:12" ht="24.75" customHeight="1">
      <c r="B39" s="903" t="s">
        <v>374</v>
      </c>
      <c r="C39" s="904"/>
      <c r="D39" s="905" t="s">
        <v>375</v>
      </c>
      <c r="E39" s="904"/>
      <c r="F39" s="905" t="s">
        <v>376</v>
      </c>
      <c r="G39" s="906"/>
      <c r="H39" s="84"/>
      <c r="I39" s="873"/>
      <c r="J39" s="119"/>
      <c r="K39" s="119"/>
      <c r="L39" s="84"/>
    </row>
    <row r="40" spans="2:12" ht="24.75" customHeight="1">
      <c r="B40" s="892" t="s">
        <v>366</v>
      </c>
      <c r="C40" s="893"/>
      <c r="D40" s="894" t="s">
        <v>377</v>
      </c>
      <c r="E40" s="895"/>
      <c r="F40" s="894" t="s">
        <v>378</v>
      </c>
      <c r="G40" s="896"/>
      <c r="H40" s="84"/>
      <c r="I40" s="873"/>
      <c r="J40" s="119"/>
      <c r="K40" s="119"/>
      <c r="L40" s="84"/>
    </row>
    <row r="41" spans="2:12" ht="24.75" customHeight="1">
      <c r="B41" s="892" t="s">
        <v>368</v>
      </c>
      <c r="C41" s="893"/>
      <c r="D41" s="894" t="s">
        <v>377</v>
      </c>
      <c r="E41" s="895"/>
      <c r="F41" s="894" t="s">
        <v>378</v>
      </c>
      <c r="G41" s="896"/>
      <c r="H41" s="84"/>
      <c r="I41" s="873"/>
      <c r="J41" s="119"/>
      <c r="K41" s="119"/>
      <c r="L41" s="84"/>
    </row>
    <row r="42" spans="2:12" ht="24.75" customHeight="1">
      <c r="B42" s="892" t="s">
        <v>369</v>
      </c>
      <c r="C42" s="893"/>
      <c r="D42" s="894" t="s">
        <v>407</v>
      </c>
      <c r="E42" s="895"/>
      <c r="F42" s="894" t="s">
        <v>378</v>
      </c>
      <c r="G42" s="896"/>
      <c r="H42" s="84"/>
      <c r="I42" s="873"/>
      <c r="J42" s="119"/>
      <c r="K42" s="119"/>
      <c r="L42" s="84"/>
    </row>
    <row r="43" spans="2:12" ht="24.75" customHeight="1" thickBot="1">
      <c r="B43" s="874" t="s">
        <v>371</v>
      </c>
      <c r="C43" s="875"/>
      <c r="D43" s="876" t="s">
        <v>379</v>
      </c>
      <c r="E43" s="877"/>
      <c r="F43" s="876" t="s">
        <v>378</v>
      </c>
      <c r="G43" s="898"/>
      <c r="H43" s="84"/>
      <c r="I43" s="873"/>
      <c r="J43" s="119"/>
      <c r="K43" s="119"/>
      <c r="L43" s="84"/>
    </row>
    <row r="44" spans="2:12" ht="24.75" customHeight="1">
      <c r="B44" s="84"/>
      <c r="C44" s="84"/>
      <c r="D44" s="84"/>
      <c r="E44" s="84"/>
      <c r="F44" s="84"/>
      <c r="G44" s="84"/>
      <c r="H44" s="84"/>
      <c r="I44" s="117"/>
      <c r="J44" s="119"/>
      <c r="K44" s="119"/>
      <c r="L44" s="84"/>
    </row>
    <row r="45" spans="2:12" ht="24.75" customHeight="1">
      <c r="B45" s="120" t="s">
        <v>406</v>
      </c>
      <c r="C45" s="84"/>
      <c r="D45" s="84"/>
      <c r="E45" s="84"/>
      <c r="F45" s="84"/>
      <c r="G45" s="84"/>
      <c r="H45" s="84"/>
      <c r="I45" s="872" t="s">
        <v>412</v>
      </c>
      <c r="J45" s="872"/>
      <c r="K45" s="897" t="s">
        <v>409</v>
      </c>
      <c r="L45" s="897"/>
    </row>
    <row r="46" spans="2:12" ht="24.75" customHeight="1">
      <c r="B46" s="120" t="s">
        <v>380</v>
      </c>
      <c r="C46" s="84"/>
      <c r="D46" s="84"/>
      <c r="E46" s="84"/>
      <c r="F46" s="84"/>
      <c r="G46" s="84"/>
      <c r="H46" s="84"/>
      <c r="I46" s="872" t="s">
        <v>408</v>
      </c>
      <c r="J46" s="872"/>
      <c r="K46" s="897" t="s">
        <v>410</v>
      </c>
      <c r="L46" s="897"/>
    </row>
    <row r="47" spans="2:12" ht="24.75" customHeight="1">
      <c r="B47" s="84"/>
      <c r="C47" s="84"/>
      <c r="D47" s="84"/>
      <c r="E47" s="84"/>
      <c r="F47" s="84"/>
      <c r="G47" s="84"/>
      <c r="H47" s="84"/>
      <c r="I47" s="121"/>
      <c r="J47" s="122"/>
      <c r="K47" s="897" t="s">
        <v>411</v>
      </c>
      <c r="L47" s="897"/>
    </row>
    <row r="48" spans="2:12" ht="24.75" customHeight="1" thickBot="1">
      <c r="B48" s="885" t="s">
        <v>381</v>
      </c>
      <c r="C48" s="885"/>
      <c r="D48" s="885"/>
      <c r="E48" s="885"/>
      <c r="F48" s="885"/>
      <c r="G48" s="885"/>
      <c r="H48" s="84"/>
      <c r="I48" s="121"/>
      <c r="J48" s="122"/>
      <c r="K48" s="122"/>
      <c r="L48" s="123"/>
    </row>
    <row r="49" spans="2:12" ht="24.75" customHeight="1">
      <c r="B49" s="886" t="s">
        <v>234</v>
      </c>
      <c r="C49" s="887"/>
      <c r="D49" s="887"/>
      <c r="E49" s="887"/>
      <c r="F49" s="887"/>
      <c r="G49" s="888"/>
      <c r="H49" s="84"/>
      <c r="I49" s="119"/>
      <c r="J49" s="121"/>
      <c r="K49" s="121"/>
      <c r="L49" s="119"/>
    </row>
    <row r="50" spans="2:12" ht="24.75" customHeight="1">
      <c r="B50" s="124" t="s">
        <v>229</v>
      </c>
      <c r="C50" s="889" t="s">
        <v>235</v>
      </c>
      <c r="D50" s="890"/>
      <c r="E50" s="890"/>
      <c r="F50" s="890"/>
      <c r="G50" s="891"/>
      <c r="H50" s="84"/>
      <c r="I50" s="119"/>
      <c r="J50" s="119"/>
      <c r="K50" s="119"/>
      <c r="L50" s="119"/>
    </row>
    <row r="51" spans="2:12" ht="24.75" customHeight="1">
      <c r="B51" s="125"/>
      <c r="C51" s="889" t="s">
        <v>236</v>
      </c>
      <c r="D51" s="890"/>
      <c r="E51" s="890"/>
      <c r="F51" s="890"/>
      <c r="G51" s="891"/>
      <c r="H51" s="84"/>
      <c r="I51" s="119"/>
      <c r="J51" s="119"/>
      <c r="K51" s="119"/>
      <c r="L51" s="119"/>
    </row>
    <row r="52" spans="2:12" ht="24.75" customHeight="1">
      <c r="B52" s="126"/>
      <c r="C52" s="878" t="s">
        <v>237</v>
      </c>
      <c r="D52" s="879"/>
      <c r="E52" s="879"/>
      <c r="F52" s="879"/>
      <c r="G52" s="880"/>
      <c r="H52" s="84"/>
      <c r="I52" s="84"/>
      <c r="J52" s="84"/>
      <c r="K52" s="84"/>
      <c r="L52" s="84"/>
    </row>
    <row r="53" spans="2:12" ht="18.75" thickBot="1">
      <c r="B53" s="127"/>
      <c r="C53" s="881" t="s">
        <v>238</v>
      </c>
      <c r="D53" s="882"/>
      <c r="E53" s="882"/>
      <c r="F53" s="882"/>
      <c r="G53" s="883"/>
      <c r="H53" s="84"/>
      <c r="I53" s="84"/>
      <c r="J53" s="84"/>
      <c r="K53" s="84"/>
      <c r="L53" s="84"/>
    </row>
    <row r="54" spans="2:7" ht="18">
      <c r="B54" s="67"/>
      <c r="C54" s="67"/>
      <c r="D54" s="67"/>
      <c r="E54" s="67"/>
      <c r="F54" s="67"/>
      <c r="G54" s="67"/>
    </row>
  </sheetData>
  <sheetProtection/>
  <mergeCells count="35">
    <mergeCell ref="B40:C40"/>
    <mergeCell ref="D40:E40"/>
    <mergeCell ref="F40:G40"/>
    <mergeCell ref="C19:L19"/>
    <mergeCell ref="C23:L23"/>
    <mergeCell ref="F43:G43"/>
    <mergeCell ref="C27:L27"/>
    <mergeCell ref="K45:L45"/>
    <mergeCell ref="B7:L7"/>
    <mergeCell ref="C14:L14"/>
    <mergeCell ref="B37:L37"/>
    <mergeCell ref="B39:C39"/>
    <mergeCell ref="D39:E39"/>
    <mergeCell ref="F39:G39"/>
    <mergeCell ref="I39:I40"/>
    <mergeCell ref="B8:L8"/>
    <mergeCell ref="B48:G48"/>
    <mergeCell ref="B49:G49"/>
    <mergeCell ref="C50:G50"/>
    <mergeCell ref="C51:G51"/>
    <mergeCell ref="B41:C41"/>
    <mergeCell ref="D41:E41"/>
    <mergeCell ref="F41:G41"/>
    <mergeCell ref="K46:L46"/>
    <mergeCell ref="K47:L47"/>
    <mergeCell ref="I46:J46"/>
    <mergeCell ref="I41:I43"/>
    <mergeCell ref="B43:C43"/>
    <mergeCell ref="D43:E43"/>
    <mergeCell ref="C52:G52"/>
    <mergeCell ref="C53:G53"/>
    <mergeCell ref="B42:C42"/>
    <mergeCell ref="D42:E42"/>
    <mergeCell ref="F42:G42"/>
    <mergeCell ref="I45:J45"/>
  </mergeCells>
  <printOptions horizontalCentered="1"/>
  <pageMargins left="0.1968503937007874" right="0.1968503937007874" top="0.1968503937007874" bottom="0.1968503937007874" header="0" footer="0"/>
  <pageSetup horizontalDpi="600" verticalDpi="600" orientation="portrait" paperSize="9" scale="52" r:id="rId2"/>
  <headerFooter>
    <oddFooter>&amp;R&amp;"Arial Narrow,обычный"Страница  &amp;P из &amp;N</oddFooter>
  </headerFooter>
  <drawing r:id="rId1"/>
</worksheet>
</file>

<file path=xl/worksheets/sheet18.xml><?xml version="1.0" encoding="utf-8"?>
<worksheet xmlns="http://schemas.openxmlformats.org/spreadsheetml/2006/main" xmlns:r="http://schemas.openxmlformats.org/officeDocument/2006/relationships">
  <sheetPr>
    <tabColor rgb="FF990099"/>
  </sheetPr>
  <dimension ref="A1:L53"/>
  <sheetViews>
    <sheetView zoomScaleSheetLayoutView="100" zoomScalePageLayoutView="0" workbookViewId="0" topLeftCell="A1">
      <pane ySplit="7" topLeftCell="A8" activePane="bottomLeft" state="frozen"/>
      <selection pane="topLeft" activeCell="M9" sqref="M9"/>
      <selection pane="bottomLeft" activeCell="M9" sqref="M9"/>
    </sheetView>
  </sheetViews>
  <sheetFormatPr defaultColWidth="9.140625" defaultRowHeight="15"/>
  <cols>
    <col min="1" max="1" width="1.57421875" style="71" customWidth="1"/>
    <col min="2" max="2" width="19.421875" style="71" customWidth="1"/>
    <col min="3" max="12" width="16.7109375" style="71" customWidth="1"/>
    <col min="13" max="16384" width="9.140625" style="71" customWidth="1"/>
  </cols>
  <sheetData>
    <row r="1" spans="1:12" ht="39" customHeight="1">
      <c r="A1" s="67"/>
      <c r="B1" s="72"/>
      <c r="C1" s="72"/>
      <c r="D1" s="72"/>
      <c r="E1" s="72"/>
      <c r="F1" s="72"/>
      <c r="G1" s="72"/>
      <c r="H1" s="72"/>
      <c r="I1" s="67"/>
      <c r="J1" s="67"/>
      <c r="K1" s="67"/>
      <c r="L1" s="67"/>
    </row>
    <row r="2" spans="1:12" ht="13.5" customHeight="1">
      <c r="A2" s="67"/>
      <c r="B2" s="72"/>
      <c r="C2" s="72"/>
      <c r="D2" s="72"/>
      <c r="E2" s="72"/>
      <c r="F2" s="72"/>
      <c r="G2" s="72"/>
      <c r="H2" s="72"/>
      <c r="I2" s="67"/>
      <c r="J2" s="67"/>
      <c r="K2" s="67"/>
      <c r="L2" s="67"/>
    </row>
    <row r="3" spans="1:12" ht="19.5" customHeight="1">
      <c r="A3" s="67"/>
      <c r="B3" s="72"/>
      <c r="C3" s="72"/>
      <c r="D3" s="72"/>
      <c r="E3" s="67"/>
      <c r="F3" s="67"/>
      <c r="G3" s="67"/>
      <c r="H3" s="67"/>
      <c r="I3" s="73"/>
      <c r="J3" s="74"/>
      <c r="K3" s="74"/>
      <c r="L3" s="11" t="s">
        <v>403</v>
      </c>
    </row>
    <row r="4" spans="1:12" ht="19.5" customHeight="1">
      <c r="A4" s="67"/>
      <c r="B4" s="72"/>
      <c r="C4" s="72"/>
      <c r="D4" s="72"/>
      <c r="E4" s="67"/>
      <c r="F4" s="67"/>
      <c r="G4" s="67"/>
      <c r="H4" s="67"/>
      <c r="I4" s="73"/>
      <c r="J4" s="75"/>
      <c r="K4" s="75"/>
      <c r="L4" s="11" t="s">
        <v>404</v>
      </c>
    </row>
    <row r="5" spans="1:12" ht="19.5" customHeight="1">
      <c r="A5" s="75"/>
      <c r="B5" s="72"/>
      <c r="C5" s="72"/>
      <c r="D5" s="72"/>
      <c r="E5" s="72"/>
      <c r="F5" s="72"/>
      <c r="G5" s="72"/>
      <c r="H5" s="72"/>
      <c r="I5" s="67"/>
      <c r="J5" s="75"/>
      <c r="K5" s="75"/>
      <c r="L5" s="75"/>
    </row>
    <row r="6" spans="1:12" ht="21" customHeight="1">
      <c r="A6" s="78"/>
      <c r="B6" s="76"/>
      <c r="C6" s="77"/>
      <c r="D6" s="77"/>
      <c r="E6" s="77"/>
      <c r="F6" s="77"/>
      <c r="G6" s="77"/>
      <c r="H6" s="77"/>
      <c r="I6" s="67"/>
      <c r="J6" s="78"/>
      <c r="K6" s="78"/>
      <c r="L6" s="78"/>
    </row>
    <row r="7" spans="1:12" ht="19.5" customHeight="1">
      <c r="A7" s="67"/>
      <c r="B7" s="899" t="s">
        <v>391</v>
      </c>
      <c r="C7" s="900"/>
      <c r="D7" s="900"/>
      <c r="E7" s="900"/>
      <c r="F7" s="900"/>
      <c r="G7" s="900"/>
      <c r="H7" s="900"/>
      <c r="I7" s="900"/>
      <c r="J7" s="900"/>
      <c r="K7" s="900"/>
      <c r="L7" s="900"/>
    </row>
    <row r="8" spans="1:12" ht="24.75" customHeight="1">
      <c r="A8" s="67"/>
      <c r="B8" s="884" t="s">
        <v>366</v>
      </c>
      <c r="C8" s="884"/>
      <c r="D8" s="884"/>
      <c r="E8" s="884"/>
      <c r="F8" s="884"/>
      <c r="G8" s="884"/>
      <c r="H8" s="884"/>
      <c r="I8" s="884"/>
      <c r="J8" s="884"/>
      <c r="K8" s="884"/>
      <c r="L8" s="884"/>
    </row>
    <row r="9" spans="1:12" ht="24.75" customHeight="1" thickBot="1">
      <c r="A9" s="67"/>
      <c r="B9" s="85" t="s">
        <v>439</v>
      </c>
      <c r="C9" s="86">
        <v>296</v>
      </c>
      <c r="D9" s="87">
        <v>346</v>
      </c>
      <c r="E9" s="86">
        <v>396</v>
      </c>
      <c r="F9" s="86">
        <v>446</v>
      </c>
      <c r="G9" s="87">
        <v>496</v>
      </c>
      <c r="H9" s="87">
        <v>596</v>
      </c>
      <c r="I9" s="86">
        <v>716</v>
      </c>
      <c r="J9" s="88">
        <v>796</v>
      </c>
      <c r="K9" s="87">
        <v>896</v>
      </c>
      <c r="L9" s="87" t="s">
        <v>367</v>
      </c>
    </row>
    <row r="10" spans="1:12" ht="24.75" customHeight="1">
      <c r="A10" s="67"/>
      <c r="B10" s="101">
        <v>284</v>
      </c>
      <c r="C10" s="90"/>
      <c r="D10" s="91"/>
      <c r="E10" s="92"/>
      <c r="F10" s="92"/>
      <c r="G10" s="92"/>
      <c r="H10" s="92"/>
      <c r="I10" s="91"/>
      <c r="J10" s="91"/>
      <c r="K10" s="91"/>
      <c r="L10" s="93"/>
    </row>
    <row r="11" spans="1:12" ht="24.75" customHeight="1">
      <c r="A11" s="67"/>
      <c r="B11" s="101">
        <v>356</v>
      </c>
      <c r="C11" s="95"/>
      <c r="D11" s="96"/>
      <c r="E11" s="97"/>
      <c r="F11" s="97"/>
      <c r="G11" s="97"/>
      <c r="H11" s="97"/>
      <c r="I11" s="96"/>
      <c r="J11" s="97"/>
      <c r="K11" s="97"/>
      <c r="L11" s="98"/>
    </row>
    <row r="12" spans="1:12" ht="24.75" customHeight="1">
      <c r="A12" s="67"/>
      <c r="B12" s="101">
        <v>716</v>
      </c>
      <c r="C12" s="99"/>
      <c r="D12" s="97"/>
      <c r="E12" s="97"/>
      <c r="F12" s="97"/>
      <c r="G12" s="97"/>
      <c r="H12" s="97"/>
      <c r="I12" s="96"/>
      <c r="J12" s="96"/>
      <c r="K12" s="96"/>
      <c r="L12" s="100"/>
    </row>
    <row r="13" spans="1:12" ht="24.75" customHeight="1" thickBot="1">
      <c r="A13" s="67"/>
      <c r="B13" s="101">
        <v>896</v>
      </c>
      <c r="C13" s="102"/>
      <c r="D13" s="103"/>
      <c r="E13" s="104"/>
      <c r="F13" s="104"/>
      <c r="G13" s="104"/>
      <c r="H13" s="104"/>
      <c r="I13" s="103"/>
      <c r="J13" s="103"/>
      <c r="K13" s="103"/>
      <c r="L13" s="105"/>
    </row>
    <row r="14" spans="1:12" ht="24.75" customHeight="1">
      <c r="A14" s="72"/>
      <c r="B14" s="106"/>
      <c r="C14" s="901" t="s">
        <v>368</v>
      </c>
      <c r="D14" s="901"/>
      <c r="E14" s="901"/>
      <c r="F14" s="901"/>
      <c r="G14" s="901"/>
      <c r="H14" s="901"/>
      <c r="I14" s="901"/>
      <c r="J14" s="901"/>
      <c r="K14" s="901"/>
      <c r="L14" s="901"/>
    </row>
    <row r="15" spans="1:12" ht="24.75" customHeight="1" thickBot="1">
      <c r="A15" s="67"/>
      <c r="B15" s="85" t="s">
        <v>439</v>
      </c>
      <c r="C15" s="86">
        <v>296</v>
      </c>
      <c r="D15" s="87">
        <v>346</v>
      </c>
      <c r="E15" s="87">
        <v>396</v>
      </c>
      <c r="F15" s="87">
        <v>446</v>
      </c>
      <c r="G15" s="87">
        <v>496</v>
      </c>
      <c r="H15" s="87">
        <v>596</v>
      </c>
      <c r="I15" s="87">
        <v>716</v>
      </c>
      <c r="J15" s="87">
        <v>796</v>
      </c>
      <c r="K15" s="87">
        <v>896</v>
      </c>
      <c r="L15" s="107" t="s">
        <v>367</v>
      </c>
    </row>
    <row r="16" spans="1:12" ht="24.75" customHeight="1">
      <c r="A16" s="67"/>
      <c r="B16" s="101">
        <v>356</v>
      </c>
      <c r="C16" s="108"/>
      <c r="D16" s="91"/>
      <c r="E16" s="92"/>
      <c r="F16" s="92"/>
      <c r="G16" s="92"/>
      <c r="H16" s="92"/>
      <c r="I16" s="91"/>
      <c r="J16" s="92"/>
      <c r="K16" s="92"/>
      <c r="L16" s="109"/>
    </row>
    <row r="17" spans="1:12" ht="24.75" customHeight="1">
      <c r="A17" s="67"/>
      <c r="B17" s="101">
        <v>716</v>
      </c>
      <c r="C17" s="99"/>
      <c r="D17" s="97"/>
      <c r="E17" s="97"/>
      <c r="F17" s="97"/>
      <c r="G17" s="97"/>
      <c r="H17" s="97"/>
      <c r="I17" s="96"/>
      <c r="J17" s="96"/>
      <c r="K17" s="96"/>
      <c r="L17" s="110"/>
    </row>
    <row r="18" spans="1:12" ht="24.75" customHeight="1" thickBot="1">
      <c r="A18" s="67"/>
      <c r="B18" s="101">
        <v>896</v>
      </c>
      <c r="C18" s="102"/>
      <c r="D18" s="103"/>
      <c r="E18" s="104"/>
      <c r="F18" s="104"/>
      <c r="G18" s="104"/>
      <c r="H18" s="104"/>
      <c r="I18" s="103"/>
      <c r="J18" s="103"/>
      <c r="K18" s="103"/>
      <c r="L18" s="111"/>
    </row>
    <row r="19" spans="1:12" ht="24.75" customHeight="1">
      <c r="A19" s="72"/>
      <c r="B19" s="106"/>
      <c r="C19" s="884" t="s">
        <v>405</v>
      </c>
      <c r="D19" s="884"/>
      <c r="E19" s="884"/>
      <c r="F19" s="884"/>
      <c r="G19" s="884"/>
      <c r="H19" s="884"/>
      <c r="I19" s="884"/>
      <c r="J19" s="884"/>
      <c r="K19" s="884"/>
      <c r="L19" s="884"/>
    </row>
    <row r="20" spans="1:12" ht="24.75" customHeight="1" thickBot="1">
      <c r="A20" s="67"/>
      <c r="B20" s="85" t="s">
        <v>439</v>
      </c>
      <c r="C20" s="81">
        <v>296</v>
      </c>
      <c r="D20" s="87">
        <v>346</v>
      </c>
      <c r="E20" s="86">
        <v>396</v>
      </c>
      <c r="F20" s="86">
        <v>446</v>
      </c>
      <c r="G20" s="86">
        <v>496</v>
      </c>
      <c r="H20" s="81">
        <v>596</v>
      </c>
      <c r="I20" s="87">
        <v>716</v>
      </c>
      <c r="J20" s="86">
        <v>796</v>
      </c>
      <c r="K20" s="86">
        <v>896</v>
      </c>
      <c r="L20" s="107" t="s">
        <v>367</v>
      </c>
    </row>
    <row r="21" spans="1:12" ht="24.75" customHeight="1">
      <c r="A21" s="67"/>
      <c r="B21" s="101">
        <v>116</v>
      </c>
      <c r="C21" s="108"/>
      <c r="D21" s="91"/>
      <c r="E21" s="91"/>
      <c r="F21" s="91"/>
      <c r="G21" s="91"/>
      <c r="H21" s="92"/>
      <c r="I21" s="91"/>
      <c r="J21" s="91"/>
      <c r="K21" s="91"/>
      <c r="L21" s="93"/>
    </row>
    <row r="22" spans="1:12" ht="24.75" customHeight="1">
      <c r="A22" s="67"/>
      <c r="B22" s="101">
        <v>140</v>
      </c>
      <c r="C22" s="99"/>
      <c r="D22" s="96"/>
      <c r="E22" s="97"/>
      <c r="F22" s="97"/>
      <c r="G22" s="97"/>
      <c r="H22" s="97"/>
      <c r="I22" s="96"/>
      <c r="J22" s="96"/>
      <c r="K22" s="96"/>
      <c r="L22" s="98"/>
    </row>
    <row r="23" spans="1:12" ht="24.75" customHeight="1">
      <c r="A23" s="72"/>
      <c r="B23" s="101">
        <v>146</v>
      </c>
      <c r="C23" s="95"/>
      <c r="D23" s="96"/>
      <c r="E23" s="96"/>
      <c r="F23" s="96"/>
      <c r="G23" s="96"/>
      <c r="H23" s="96"/>
      <c r="I23" s="96"/>
      <c r="J23" s="96"/>
      <c r="K23" s="96"/>
      <c r="L23" s="98"/>
    </row>
    <row r="24" spans="1:12" ht="24.75" customHeight="1">
      <c r="A24" s="67"/>
      <c r="B24" s="101">
        <v>176</v>
      </c>
      <c r="C24" s="115"/>
      <c r="D24" s="96"/>
      <c r="E24" s="97"/>
      <c r="F24" s="97"/>
      <c r="G24" s="97"/>
      <c r="H24" s="97"/>
      <c r="I24" s="96"/>
      <c r="J24" s="97"/>
      <c r="K24" s="96"/>
      <c r="L24" s="98"/>
    </row>
    <row r="25" spans="1:12" ht="24.75" customHeight="1" thickBot="1">
      <c r="A25" s="67"/>
      <c r="B25" s="101">
        <v>196</v>
      </c>
      <c r="C25" s="114"/>
      <c r="D25" s="103"/>
      <c r="E25" s="103"/>
      <c r="F25" s="103"/>
      <c r="G25" s="103"/>
      <c r="H25" s="103"/>
      <c r="I25" s="103"/>
      <c r="J25" s="103"/>
      <c r="K25" s="103"/>
      <c r="L25" s="116"/>
    </row>
    <row r="26" spans="1:12" ht="24.75" customHeight="1" thickBot="1">
      <c r="A26" s="67"/>
      <c r="B26" s="117"/>
      <c r="C26" s="84"/>
      <c r="D26" s="84"/>
      <c r="E26" s="84"/>
      <c r="F26" s="84"/>
      <c r="G26" s="84"/>
      <c r="H26" s="84"/>
      <c r="I26" s="84"/>
      <c r="J26" s="84"/>
      <c r="K26" s="84"/>
      <c r="L26" s="84"/>
    </row>
    <row r="27" spans="1:12" ht="24.75" customHeight="1" thickBot="1">
      <c r="A27" s="72"/>
      <c r="B27" s="118"/>
      <c r="C27" s="84" t="s">
        <v>382</v>
      </c>
      <c r="D27" s="84"/>
      <c r="E27" s="84"/>
      <c r="F27" s="84"/>
      <c r="G27" s="84"/>
      <c r="H27" s="84"/>
      <c r="I27" s="84"/>
      <c r="J27" s="84"/>
      <c r="K27" s="84"/>
      <c r="L27" s="84"/>
    </row>
    <row r="28" spans="1:12" ht="24.75" customHeight="1">
      <c r="A28" s="67"/>
      <c r="B28" s="81"/>
      <c r="C28" s="84"/>
      <c r="D28" s="84"/>
      <c r="E28" s="84"/>
      <c r="F28" s="84"/>
      <c r="G28" s="84"/>
      <c r="H28" s="84"/>
      <c r="I28" s="84"/>
      <c r="J28" s="84"/>
      <c r="K28" s="84"/>
      <c r="L28" s="84"/>
    </row>
    <row r="29" spans="1:12" ht="24.75" customHeight="1">
      <c r="A29" s="67"/>
      <c r="B29" s="902" t="s">
        <v>373</v>
      </c>
      <c r="C29" s="902"/>
      <c r="D29" s="902"/>
      <c r="E29" s="902"/>
      <c r="F29" s="902"/>
      <c r="G29" s="902"/>
      <c r="H29" s="902"/>
      <c r="I29" s="902"/>
      <c r="J29" s="902"/>
      <c r="K29" s="902"/>
      <c r="L29" s="902"/>
    </row>
    <row r="30" spans="1:12" ht="24.75" customHeight="1" thickBot="1">
      <c r="A30" s="67"/>
      <c r="B30" s="84"/>
      <c r="C30" s="84"/>
      <c r="D30" s="84"/>
      <c r="E30" s="84"/>
      <c r="F30" s="84"/>
      <c r="G30" s="84"/>
      <c r="H30" s="84"/>
      <c r="I30" s="84"/>
      <c r="J30" s="84"/>
      <c r="K30" s="84"/>
      <c r="L30" s="84"/>
    </row>
    <row r="31" spans="1:12" ht="24.75" customHeight="1">
      <c r="A31" s="67"/>
      <c r="B31" s="903" t="s">
        <v>374</v>
      </c>
      <c r="C31" s="904"/>
      <c r="D31" s="905" t="s">
        <v>375</v>
      </c>
      <c r="E31" s="904"/>
      <c r="F31" s="905" t="s">
        <v>376</v>
      </c>
      <c r="G31" s="906"/>
      <c r="H31" s="84"/>
      <c r="I31" s="873"/>
      <c r="J31" s="119"/>
      <c r="K31" s="119"/>
      <c r="L31" s="84"/>
    </row>
    <row r="32" spans="1:12" ht="24.75" customHeight="1">
      <c r="A32" s="67"/>
      <c r="B32" s="892" t="s">
        <v>366</v>
      </c>
      <c r="C32" s="893"/>
      <c r="D32" s="894" t="s">
        <v>392</v>
      </c>
      <c r="E32" s="895"/>
      <c r="F32" s="894" t="s">
        <v>392</v>
      </c>
      <c r="G32" s="896"/>
      <c r="H32" s="84"/>
      <c r="I32" s="873"/>
      <c r="J32" s="119"/>
      <c r="K32" s="119"/>
      <c r="L32" s="84"/>
    </row>
    <row r="33" spans="1:12" ht="24.75" customHeight="1">
      <c r="A33" s="67"/>
      <c r="B33" s="892" t="s">
        <v>368</v>
      </c>
      <c r="C33" s="893"/>
      <c r="D33" s="894" t="s">
        <v>392</v>
      </c>
      <c r="E33" s="895"/>
      <c r="F33" s="894" t="s">
        <v>392</v>
      </c>
      <c r="G33" s="896"/>
      <c r="H33" s="84"/>
      <c r="I33" s="873"/>
      <c r="J33" s="119"/>
      <c r="K33" s="119"/>
      <c r="L33" s="84"/>
    </row>
    <row r="34" spans="1:12" ht="24.75" customHeight="1" thickBot="1">
      <c r="A34" s="67"/>
      <c r="B34" s="874" t="s">
        <v>405</v>
      </c>
      <c r="C34" s="875"/>
      <c r="D34" s="876" t="s">
        <v>393</v>
      </c>
      <c r="E34" s="877"/>
      <c r="F34" s="876" t="s">
        <v>394</v>
      </c>
      <c r="G34" s="898"/>
      <c r="H34" s="84"/>
      <c r="I34" s="873"/>
      <c r="J34" s="119"/>
      <c r="K34" s="119"/>
      <c r="L34" s="84"/>
    </row>
    <row r="35" spans="1:12" ht="24.75" customHeight="1">
      <c r="A35" s="67"/>
      <c r="B35" s="84"/>
      <c r="C35" s="84"/>
      <c r="D35" s="84"/>
      <c r="E35" s="84"/>
      <c r="F35" s="84"/>
      <c r="G35" s="84"/>
      <c r="H35" s="84"/>
      <c r="I35" s="873"/>
      <c r="J35" s="119"/>
      <c r="K35" s="119"/>
      <c r="L35" s="84"/>
    </row>
    <row r="36" spans="1:12" ht="24.75" customHeight="1">
      <c r="A36" s="67"/>
      <c r="B36" s="120" t="s">
        <v>406</v>
      </c>
      <c r="C36" s="84"/>
      <c r="D36" s="84"/>
      <c r="E36" s="84"/>
      <c r="F36" s="84"/>
      <c r="G36" s="84"/>
      <c r="H36" s="84"/>
      <c r="I36" s="873"/>
      <c r="J36" s="908" t="s">
        <v>413</v>
      </c>
      <c r="K36" s="897"/>
      <c r="L36" s="84"/>
    </row>
    <row r="37" spans="1:12" ht="24.75" customHeight="1">
      <c r="A37" s="67"/>
      <c r="B37" s="120" t="s">
        <v>380</v>
      </c>
      <c r="C37" s="84"/>
      <c r="D37" s="84"/>
      <c r="E37" s="84"/>
      <c r="F37" s="84"/>
      <c r="G37" s="84"/>
      <c r="H37" s="84"/>
      <c r="I37" s="873"/>
      <c r="J37" s="897"/>
      <c r="K37" s="897"/>
      <c r="L37" s="84"/>
    </row>
    <row r="38" spans="1:12" ht="24.75" customHeight="1">
      <c r="A38" s="67"/>
      <c r="B38" s="84"/>
      <c r="C38" s="84"/>
      <c r="D38" s="84"/>
      <c r="E38" s="84"/>
      <c r="F38" s="84"/>
      <c r="G38" s="84"/>
      <c r="H38" s="84"/>
      <c r="I38" s="84"/>
      <c r="J38" s="907"/>
      <c r="K38" s="907"/>
      <c r="L38" s="84"/>
    </row>
    <row r="39" spans="1:12" ht="24.75" customHeight="1" thickBot="1">
      <c r="A39" s="67"/>
      <c r="B39" s="885" t="s">
        <v>395</v>
      </c>
      <c r="C39" s="885"/>
      <c r="D39" s="885"/>
      <c r="E39" s="885"/>
      <c r="F39" s="885"/>
      <c r="G39" s="885"/>
      <c r="H39" s="84"/>
      <c r="I39" s="84"/>
      <c r="J39" s="907"/>
      <c r="K39" s="907"/>
      <c r="L39" s="84"/>
    </row>
    <row r="40" spans="1:12" ht="24.75" customHeight="1">
      <c r="A40" s="67"/>
      <c r="B40" s="886" t="s">
        <v>230</v>
      </c>
      <c r="C40" s="887"/>
      <c r="D40" s="887"/>
      <c r="E40" s="887"/>
      <c r="F40" s="887"/>
      <c r="G40" s="888"/>
      <c r="H40" s="84"/>
      <c r="I40" s="84"/>
      <c r="J40" s="907"/>
      <c r="K40" s="907"/>
      <c r="L40" s="84"/>
    </row>
    <row r="41" spans="1:12" ht="24.75" customHeight="1">
      <c r="A41" s="67"/>
      <c r="B41" s="124" t="s">
        <v>229</v>
      </c>
      <c r="C41" s="889" t="s">
        <v>429</v>
      </c>
      <c r="D41" s="890"/>
      <c r="E41" s="890"/>
      <c r="F41" s="890"/>
      <c r="G41" s="891"/>
      <c r="H41" s="84"/>
      <c r="I41" s="84"/>
      <c r="J41" s="123"/>
      <c r="K41" s="123"/>
      <c r="L41" s="84"/>
    </row>
    <row r="42" spans="1:12" ht="24.75" customHeight="1">
      <c r="A42" s="67"/>
      <c r="B42" s="125"/>
      <c r="C42" s="889" t="s">
        <v>396</v>
      </c>
      <c r="D42" s="890"/>
      <c r="E42" s="890"/>
      <c r="F42" s="890"/>
      <c r="G42" s="891"/>
      <c r="H42" s="84"/>
      <c r="I42" s="84"/>
      <c r="J42" s="84"/>
      <c r="K42" s="84"/>
      <c r="L42" s="84"/>
    </row>
    <row r="43" spans="1:12" ht="24.75" customHeight="1">
      <c r="A43" s="67"/>
      <c r="B43" s="126"/>
      <c r="C43" s="878" t="s">
        <v>232</v>
      </c>
      <c r="D43" s="879"/>
      <c r="E43" s="879"/>
      <c r="F43" s="879"/>
      <c r="G43" s="880"/>
      <c r="H43" s="84"/>
      <c r="I43" s="84"/>
      <c r="J43" s="84"/>
      <c r="K43" s="84"/>
      <c r="L43" s="84"/>
    </row>
    <row r="44" spans="1:12" ht="24.75" customHeight="1" thickBot="1">
      <c r="A44" s="67"/>
      <c r="B44" s="127"/>
      <c r="C44" s="881" t="s">
        <v>233</v>
      </c>
      <c r="D44" s="882"/>
      <c r="E44" s="882"/>
      <c r="F44" s="882"/>
      <c r="G44" s="883"/>
      <c r="H44" s="84"/>
      <c r="I44" s="84"/>
      <c r="J44" s="84"/>
      <c r="K44" s="84"/>
      <c r="L44" s="84"/>
    </row>
    <row r="45" spans="1:12" ht="18">
      <c r="A45" s="67"/>
      <c r="B45" s="84"/>
      <c r="C45" s="84"/>
      <c r="D45" s="84"/>
      <c r="E45" s="84"/>
      <c r="F45" s="84"/>
      <c r="G45" s="84"/>
      <c r="H45" s="84"/>
      <c r="I45" s="84"/>
      <c r="J45" s="84"/>
      <c r="K45" s="84"/>
      <c r="L45" s="84"/>
    </row>
    <row r="46" ht="16.5" customHeight="1">
      <c r="A46" s="67"/>
    </row>
    <row r="47" ht="18">
      <c r="A47" s="67"/>
    </row>
    <row r="48" ht="18">
      <c r="A48" s="67"/>
    </row>
    <row r="49" ht="18">
      <c r="A49" s="67"/>
    </row>
    <row r="50" ht="18">
      <c r="A50" s="67"/>
    </row>
    <row r="51" ht="18">
      <c r="A51" s="67"/>
    </row>
    <row r="52" ht="18">
      <c r="A52" s="67"/>
    </row>
    <row r="53" ht="18">
      <c r="A53" s="67"/>
    </row>
  </sheetData>
  <sheetProtection/>
  <mergeCells count="28">
    <mergeCell ref="B7:L7"/>
    <mergeCell ref="B8:L8"/>
    <mergeCell ref="C14:L14"/>
    <mergeCell ref="C19:L19"/>
    <mergeCell ref="B29:L29"/>
    <mergeCell ref="I36:I37"/>
    <mergeCell ref="F34:G34"/>
    <mergeCell ref="J36:K37"/>
    <mergeCell ref="B31:C31"/>
    <mergeCell ref="D31:E31"/>
    <mergeCell ref="F31:G31"/>
    <mergeCell ref="I31:I32"/>
    <mergeCell ref="B32:C32"/>
    <mergeCell ref="D32:E32"/>
    <mergeCell ref="F32:G32"/>
    <mergeCell ref="B33:C33"/>
    <mergeCell ref="D33:E33"/>
    <mergeCell ref="F33:G33"/>
    <mergeCell ref="I33:I35"/>
    <mergeCell ref="B34:C34"/>
    <mergeCell ref="D34:E34"/>
    <mergeCell ref="C42:G42"/>
    <mergeCell ref="C43:G43"/>
    <mergeCell ref="C44:G44"/>
    <mergeCell ref="B40:G40"/>
    <mergeCell ref="C41:G41"/>
    <mergeCell ref="J38:K40"/>
    <mergeCell ref="B39:G39"/>
  </mergeCells>
  <printOptions horizontalCentered="1"/>
  <pageMargins left="0.1968503937007874" right="0.1968503937007874" top="0.1968503937007874" bottom="0.1968503937007874" header="0" footer="0"/>
  <pageSetup horizontalDpi="600" verticalDpi="600" orientation="portrait" paperSize="9" scale="52" r:id="rId2"/>
  <headerFooter>
    <oddFooter>&amp;R&amp;"Arial Narrow,обычный"Страница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Q77"/>
  <sheetViews>
    <sheetView zoomScale="85" zoomScaleNormal="85" zoomScaleSheetLayoutView="85" zoomScalePageLayoutView="40" workbookViewId="0" topLeftCell="A1">
      <selection activeCell="Q67" sqref="Q67"/>
    </sheetView>
  </sheetViews>
  <sheetFormatPr defaultColWidth="9.140625" defaultRowHeight="15"/>
  <cols>
    <col min="1" max="1" width="0.85546875" style="3" customWidth="1"/>
    <col min="2" max="2" width="38.28125" style="0" customWidth="1"/>
    <col min="3" max="4" width="3.7109375" style="61" customWidth="1"/>
    <col min="5" max="5" width="9.28125" style="0" customWidth="1"/>
    <col min="6" max="6" width="42.28125" style="0" customWidth="1"/>
    <col min="7" max="8" width="3.7109375" style="61" customWidth="1"/>
    <col min="9" max="9" width="9.28125" style="0" customWidth="1"/>
    <col min="10" max="10" width="41.8515625" style="0" customWidth="1"/>
    <col min="11" max="12" width="3.7109375" style="61" customWidth="1"/>
    <col min="13" max="13" width="9.28125" style="0" customWidth="1"/>
    <col min="14" max="14" width="15.8515625" style="0" customWidth="1"/>
  </cols>
  <sheetData>
    <row r="1" spans="2:15" ht="39" customHeight="1">
      <c r="B1" s="139" t="s">
        <v>599</v>
      </c>
      <c r="C1" s="134"/>
      <c r="D1" s="134"/>
      <c r="E1" s="134"/>
      <c r="F1" s="134"/>
      <c r="G1" s="134"/>
      <c r="H1" s="134"/>
      <c r="I1" s="134"/>
      <c r="J1" s="134"/>
      <c r="K1" s="134"/>
      <c r="L1" s="134"/>
      <c r="M1" s="134"/>
      <c r="N1" s="138" t="s">
        <v>600</v>
      </c>
      <c r="O1" s="1"/>
    </row>
    <row r="2" spans="1:15" s="61" customFormat="1" ht="19.5" customHeight="1">
      <c r="A2" s="3"/>
      <c r="B2" s="4"/>
      <c r="C2" s="4"/>
      <c r="D2" s="4"/>
      <c r="E2" s="4"/>
      <c r="F2" s="909" t="s">
        <v>1734</v>
      </c>
      <c r="G2" s="4"/>
      <c r="H2" s="4"/>
      <c r="I2" s="4"/>
      <c r="J2" s="4"/>
      <c r="K2" s="4"/>
      <c r="L2" s="4"/>
      <c r="M2" s="4"/>
      <c r="N2" s="4"/>
      <c r="O2" s="1"/>
    </row>
    <row r="3" spans="2:15" ht="19.5" customHeight="1">
      <c r="B3" s="4"/>
      <c r="C3" s="4"/>
      <c r="D3" s="4"/>
      <c r="E3" s="4"/>
      <c r="F3" s="433"/>
      <c r="G3" s="433"/>
      <c r="H3" s="65"/>
      <c r="I3" s="137"/>
      <c r="J3" s="137" t="s">
        <v>1732</v>
      </c>
      <c r="K3" s="136"/>
      <c r="L3" s="136"/>
      <c r="M3" s="135"/>
      <c r="N3" s="137"/>
      <c r="O3" s="7"/>
    </row>
    <row r="4" spans="2:15" ht="19.5" customHeight="1">
      <c r="B4" s="4"/>
      <c r="C4" s="4"/>
      <c r="D4" s="4"/>
      <c r="E4" s="4"/>
      <c r="F4" s="463"/>
      <c r="G4" s="463"/>
      <c r="H4" s="65"/>
      <c r="I4" s="137"/>
      <c r="J4" s="137" t="s">
        <v>1733</v>
      </c>
      <c r="K4" s="136"/>
      <c r="L4" s="136"/>
      <c r="M4" s="135"/>
      <c r="N4" s="137"/>
      <c r="O4" s="7"/>
    </row>
    <row r="5" spans="2:15" ht="19.5" customHeight="1">
      <c r="B5" s="4"/>
      <c r="C5" s="4"/>
      <c r="D5" s="4"/>
      <c r="E5" s="4"/>
      <c r="F5" s="338"/>
      <c r="G5" s="339"/>
      <c r="H5" s="15"/>
      <c r="I5" s="5"/>
      <c r="J5" s="174"/>
      <c r="K5" s="4"/>
      <c r="L5" s="4"/>
      <c r="M5" s="4"/>
      <c r="N5" s="4"/>
      <c r="O5" s="1"/>
    </row>
    <row r="6" spans="2:15" ht="30" customHeight="1">
      <c r="B6" s="546" t="s">
        <v>861</v>
      </c>
      <c r="C6" s="547"/>
      <c r="D6" s="547"/>
      <c r="E6" s="547"/>
      <c r="F6" s="547"/>
      <c r="G6" s="547"/>
      <c r="H6" s="547"/>
      <c r="I6" s="547"/>
      <c r="J6" s="547"/>
      <c r="K6" s="140"/>
      <c r="L6" s="140"/>
      <c r="M6" s="552">
        <f>'Фасады в пленке ПВХ'!G6</f>
        <v>44804</v>
      </c>
      <c r="N6" s="553"/>
      <c r="O6" s="8"/>
    </row>
    <row r="7" spans="2:15" ht="19.5" customHeight="1">
      <c r="B7" s="307"/>
      <c r="C7" s="308"/>
      <c r="D7" s="308"/>
      <c r="E7" s="308"/>
      <c r="F7" s="554" t="s">
        <v>383</v>
      </c>
      <c r="G7" s="554"/>
      <c r="H7" s="554"/>
      <c r="I7" s="554"/>
      <c r="J7" s="308"/>
      <c r="K7" s="308"/>
      <c r="L7" s="308"/>
      <c r="M7" s="308"/>
      <c r="N7" s="309" t="s">
        <v>133</v>
      </c>
      <c r="O7" s="2"/>
    </row>
    <row r="8" spans="2:15" ht="19.5" customHeight="1">
      <c r="B8" s="331" t="s">
        <v>169</v>
      </c>
      <c r="C8" s="141" t="s">
        <v>432</v>
      </c>
      <c r="D8" s="330" t="s">
        <v>555</v>
      </c>
      <c r="E8" s="142" t="s">
        <v>356</v>
      </c>
      <c r="F8" s="331" t="s">
        <v>179</v>
      </c>
      <c r="G8" s="141" t="s">
        <v>432</v>
      </c>
      <c r="H8" s="330" t="s">
        <v>555</v>
      </c>
      <c r="I8" s="142" t="s">
        <v>356</v>
      </c>
      <c r="J8" s="331" t="s">
        <v>1321</v>
      </c>
      <c r="K8" s="141"/>
      <c r="L8" s="330"/>
      <c r="M8" s="142" t="s">
        <v>356</v>
      </c>
      <c r="N8" s="555">
        <v>3910</v>
      </c>
      <c r="O8" s="2"/>
    </row>
    <row r="9" spans="2:14" ht="19.5" customHeight="1">
      <c r="B9" s="331" t="s">
        <v>172</v>
      </c>
      <c r="C9" s="141" t="s">
        <v>432</v>
      </c>
      <c r="D9" s="330" t="s">
        <v>555</v>
      </c>
      <c r="E9" s="142" t="s">
        <v>356</v>
      </c>
      <c r="F9" s="331" t="s">
        <v>1319</v>
      </c>
      <c r="G9" s="141" t="s">
        <v>432</v>
      </c>
      <c r="H9" s="330" t="s">
        <v>555</v>
      </c>
      <c r="I9" s="142" t="s">
        <v>356</v>
      </c>
      <c r="J9" s="428" t="s">
        <v>1705</v>
      </c>
      <c r="K9" s="141" t="s">
        <v>433</v>
      </c>
      <c r="L9" s="330"/>
      <c r="M9" s="142" t="s">
        <v>357</v>
      </c>
      <c r="N9" s="555"/>
    </row>
    <row r="10" spans="2:14" ht="19.5" customHeight="1">
      <c r="B10" s="331" t="s">
        <v>170</v>
      </c>
      <c r="C10" s="141" t="s">
        <v>433</v>
      </c>
      <c r="D10" s="330"/>
      <c r="E10" s="142" t="s">
        <v>358</v>
      </c>
      <c r="F10" s="303" t="s">
        <v>200</v>
      </c>
      <c r="G10" s="304"/>
      <c r="H10" s="305"/>
      <c r="I10" s="306" t="s">
        <v>356</v>
      </c>
      <c r="J10" s="331" t="s">
        <v>210</v>
      </c>
      <c r="K10" s="141" t="s">
        <v>433</v>
      </c>
      <c r="L10" s="330"/>
      <c r="M10" s="142" t="s">
        <v>358</v>
      </c>
      <c r="N10" s="555"/>
    </row>
    <row r="11" spans="2:14" ht="19.5" customHeight="1">
      <c r="B11" s="331" t="s">
        <v>1318</v>
      </c>
      <c r="C11" s="141" t="s">
        <v>432</v>
      </c>
      <c r="D11" s="330" t="s">
        <v>555</v>
      </c>
      <c r="E11" s="142" t="s">
        <v>356</v>
      </c>
      <c r="F11" s="331" t="s">
        <v>1320</v>
      </c>
      <c r="G11" s="141" t="s">
        <v>432</v>
      </c>
      <c r="H11" s="330" t="s">
        <v>555</v>
      </c>
      <c r="I11" s="142" t="s">
        <v>356</v>
      </c>
      <c r="J11" s="331" t="s">
        <v>213</v>
      </c>
      <c r="K11" s="141"/>
      <c r="L11" s="330"/>
      <c r="M11" s="142" t="s">
        <v>356</v>
      </c>
      <c r="N11" s="555"/>
    </row>
    <row r="12" spans="2:14" ht="19.5" customHeight="1">
      <c r="B12" s="310"/>
      <c r="C12" s="308"/>
      <c r="D12" s="308"/>
      <c r="E12" s="308"/>
      <c r="F12" s="554" t="s">
        <v>359</v>
      </c>
      <c r="G12" s="554"/>
      <c r="H12" s="554"/>
      <c r="I12" s="554"/>
      <c r="J12" s="308"/>
      <c r="K12" s="308"/>
      <c r="L12" s="308"/>
      <c r="M12" s="308"/>
      <c r="N12" s="309"/>
    </row>
    <row r="13" spans="2:17" ht="19.5" customHeight="1">
      <c r="B13" s="331" t="s">
        <v>171</v>
      </c>
      <c r="C13" s="141"/>
      <c r="D13" s="330"/>
      <c r="E13" s="142" t="s">
        <v>356</v>
      </c>
      <c r="F13" s="331" t="s">
        <v>191</v>
      </c>
      <c r="G13" s="141"/>
      <c r="H13" s="330"/>
      <c r="I13" s="142" t="s">
        <v>356</v>
      </c>
      <c r="J13" s="428" t="s">
        <v>1338</v>
      </c>
      <c r="K13" s="141"/>
      <c r="L13" s="448"/>
      <c r="M13" s="142" t="s">
        <v>356</v>
      </c>
      <c r="N13" s="556">
        <v>4180</v>
      </c>
      <c r="Q13" s="232"/>
    </row>
    <row r="14" spans="2:14" ht="19.5" customHeight="1">
      <c r="B14" s="331" t="s">
        <v>173</v>
      </c>
      <c r="C14" s="141"/>
      <c r="D14" s="330"/>
      <c r="E14" s="142" t="s">
        <v>356</v>
      </c>
      <c r="F14" s="331" t="s">
        <v>1332</v>
      </c>
      <c r="G14" s="141" t="s">
        <v>432</v>
      </c>
      <c r="H14" s="330" t="s">
        <v>555</v>
      </c>
      <c r="I14" s="142" t="s">
        <v>356</v>
      </c>
      <c r="J14" s="428" t="s">
        <v>1368</v>
      </c>
      <c r="K14" s="141"/>
      <c r="L14" s="448"/>
      <c r="M14" s="142" t="s">
        <v>356</v>
      </c>
      <c r="N14" s="557"/>
    </row>
    <row r="15" spans="2:14" ht="19.5" customHeight="1">
      <c r="B15" s="331" t="s">
        <v>1322</v>
      </c>
      <c r="C15" s="141"/>
      <c r="D15" s="330"/>
      <c r="E15" s="142" t="s">
        <v>356</v>
      </c>
      <c r="F15" s="331" t="s">
        <v>1333</v>
      </c>
      <c r="G15" s="141" t="s">
        <v>432</v>
      </c>
      <c r="H15" s="330" t="s">
        <v>555</v>
      </c>
      <c r="I15" s="142" t="s">
        <v>356</v>
      </c>
      <c r="J15" s="428" t="s">
        <v>1339</v>
      </c>
      <c r="K15" s="141"/>
      <c r="L15" s="448"/>
      <c r="M15" s="142" t="s">
        <v>356</v>
      </c>
      <c r="N15" s="557"/>
    </row>
    <row r="16" spans="2:14" ht="19.5" customHeight="1">
      <c r="B16" s="331"/>
      <c r="C16" s="141"/>
      <c r="D16" s="330"/>
      <c r="E16" s="142" t="s">
        <v>356</v>
      </c>
      <c r="F16" s="331" t="s">
        <v>1334</v>
      </c>
      <c r="G16" s="141" t="s">
        <v>432</v>
      </c>
      <c r="H16" s="330" t="s">
        <v>555</v>
      </c>
      <c r="I16" s="142" t="s">
        <v>356</v>
      </c>
      <c r="J16" s="428" t="s">
        <v>1706</v>
      </c>
      <c r="K16" s="141"/>
      <c r="L16" s="330"/>
      <c r="M16" s="142" t="s">
        <v>356</v>
      </c>
      <c r="N16" s="557"/>
    </row>
    <row r="17" spans="1:14" s="61" customFormat="1" ht="19.5" customHeight="1">
      <c r="A17" s="3"/>
      <c r="B17" s="331" t="s">
        <v>1323</v>
      </c>
      <c r="C17" s="141"/>
      <c r="D17" s="330"/>
      <c r="E17" s="142" t="s">
        <v>356</v>
      </c>
      <c r="F17" s="331" t="s">
        <v>1335</v>
      </c>
      <c r="G17" s="141" t="s">
        <v>432</v>
      </c>
      <c r="H17" s="330" t="s">
        <v>555</v>
      </c>
      <c r="I17" s="142" t="s">
        <v>356</v>
      </c>
      <c r="J17" s="331" t="s">
        <v>427</v>
      </c>
      <c r="K17" s="141" t="s">
        <v>432</v>
      </c>
      <c r="L17" s="330" t="s">
        <v>555</v>
      </c>
      <c r="M17" s="142" t="s">
        <v>356</v>
      </c>
      <c r="N17" s="557"/>
    </row>
    <row r="18" spans="1:14" s="131" customFormat="1" ht="19.5" customHeight="1">
      <c r="A18" s="3"/>
      <c r="B18" s="331" t="s">
        <v>176</v>
      </c>
      <c r="C18" s="141" t="s">
        <v>432</v>
      </c>
      <c r="D18" s="330" t="s">
        <v>555</v>
      </c>
      <c r="E18" s="142" t="s">
        <v>356</v>
      </c>
      <c r="F18" s="331" t="s">
        <v>185</v>
      </c>
      <c r="G18" s="141" t="s">
        <v>432</v>
      </c>
      <c r="H18" s="330" t="s">
        <v>555</v>
      </c>
      <c r="I18" s="142" t="s">
        <v>356</v>
      </c>
      <c r="J18" s="331" t="s">
        <v>492</v>
      </c>
      <c r="K18" s="141" t="s">
        <v>432</v>
      </c>
      <c r="L18" s="330" t="s">
        <v>555</v>
      </c>
      <c r="M18" s="142" t="s">
        <v>356</v>
      </c>
      <c r="N18" s="557"/>
    </row>
    <row r="19" spans="2:14" ht="19.5" customHeight="1">
      <c r="B19" s="331" t="s">
        <v>180</v>
      </c>
      <c r="C19" s="141"/>
      <c r="D19" s="330"/>
      <c r="E19" s="142" t="s">
        <v>356</v>
      </c>
      <c r="F19" s="331" t="s">
        <v>775</v>
      </c>
      <c r="G19" s="141" t="s">
        <v>432</v>
      </c>
      <c r="H19" s="330" t="s">
        <v>556</v>
      </c>
      <c r="I19" s="142" t="s">
        <v>356</v>
      </c>
      <c r="J19" s="331" t="s">
        <v>428</v>
      </c>
      <c r="K19" s="141" t="s">
        <v>432</v>
      </c>
      <c r="L19" s="330" t="s">
        <v>555</v>
      </c>
      <c r="M19" s="142" t="s">
        <v>356</v>
      </c>
      <c r="N19" s="557"/>
    </row>
    <row r="20" spans="2:14" ht="19.5" customHeight="1">
      <c r="B20" s="331" t="s">
        <v>182</v>
      </c>
      <c r="C20" s="141"/>
      <c r="D20" s="330"/>
      <c r="E20" s="142" t="s">
        <v>356</v>
      </c>
      <c r="F20" s="331" t="s">
        <v>194</v>
      </c>
      <c r="G20" s="141"/>
      <c r="H20" s="330"/>
      <c r="I20" s="142" t="s">
        <v>356</v>
      </c>
      <c r="J20" s="331" t="s">
        <v>425</v>
      </c>
      <c r="K20" s="141" t="s">
        <v>432</v>
      </c>
      <c r="L20" s="330" t="s">
        <v>555</v>
      </c>
      <c r="M20" s="142" t="s">
        <v>356</v>
      </c>
      <c r="N20" s="557"/>
    </row>
    <row r="21" spans="2:14" ht="19.5" customHeight="1">
      <c r="B21" s="428" t="s">
        <v>1324</v>
      </c>
      <c r="C21" s="141" t="s">
        <v>432</v>
      </c>
      <c r="D21" s="448" t="s">
        <v>555</v>
      </c>
      <c r="E21" s="142" t="s">
        <v>356</v>
      </c>
      <c r="F21" s="331" t="s">
        <v>195</v>
      </c>
      <c r="G21" s="141"/>
      <c r="H21" s="330"/>
      <c r="I21" s="142" t="s">
        <v>356</v>
      </c>
      <c r="J21" s="331" t="s">
        <v>424</v>
      </c>
      <c r="K21" s="141" t="s">
        <v>432</v>
      </c>
      <c r="L21" s="330" t="s">
        <v>555</v>
      </c>
      <c r="M21" s="142" t="s">
        <v>356</v>
      </c>
      <c r="N21" s="557"/>
    </row>
    <row r="22" spans="2:14" ht="19.5" customHeight="1">
      <c r="B22" s="428" t="s">
        <v>1325</v>
      </c>
      <c r="C22" s="141" t="s">
        <v>432</v>
      </c>
      <c r="D22" s="448" t="s">
        <v>555</v>
      </c>
      <c r="E22" s="142" t="s">
        <v>356</v>
      </c>
      <c r="F22" s="331" t="s">
        <v>197</v>
      </c>
      <c r="G22" s="141"/>
      <c r="H22" s="330"/>
      <c r="I22" s="142" t="s">
        <v>356</v>
      </c>
      <c r="J22" s="331" t="s">
        <v>491</v>
      </c>
      <c r="K22" s="141" t="s">
        <v>432</v>
      </c>
      <c r="L22" s="330" t="s">
        <v>555</v>
      </c>
      <c r="M22" s="142" t="s">
        <v>356</v>
      </c>
      <c r="N22" s="557"/>
    </row>
    <row r="23" spans="2:14" ht="19.5" customHeight="1">
      <c r="B23" s="428" t="s">
        <v>1326</v>
      </c>
      <c r="C23" s="141"/>
      <c r="D23" s="330"/>
      <c r="E23" s="142" t="s">
        <v>356</v>
      </c>
      <c r="F23" s="331" t="s">
        <v>776</v>
      </c>
      <c r="G23" s="141" t="s">
        <v>432</v>
      </c>
      <c r="H23" s="330" t="s">
        <v>556</v>
      </c>
      <c r="I23" s="142" t="s">
        <v>356</v>
      </c>
      <c r="J23" s="331" t="s">
        <v>1340</v>
      </c>
      <c r="K23" s="141"/>
      <c r="L23" s="330"/>
      <c r="M23" s="142" t="s">
        <v>356</v>
      </c>
      <c r="N23" s="557"/>
    </row>
    <row r="24" spans="2:14" ht="19.5" customHeight="1">
      <c r="B24" s="428" t="s">
        <v>1327</v>
      </c>
      <c r="C24" s="141"/>
      <c r="D24" s="448"/>
      <c r="E24" s="142" t="s">
        <v>356</v>
      </c>
      <c r="F24" s="428" t="s">
        <v>1311</v>
      </c>
      <c r="G24" s="141"/>
      <c r="H24" s="448"/>
      <c r="I24" s="142" t="s">
        <v>356</v>
      </c>
      <c r="J24" s="331" t="s">
        <v>426</v>
      </c>
      <c r="K24" s="141" t="s">
        <v>432</v>
      </c>
      <c r="L24" s="330" t="s">
        <v>555</v>
      </c>
      <c r="M24" s="142" t="s">
        <v>356</v>
      </c>
      <c r="N24" s="557"/>
    </row>
    <row r="25" spans="1:14" s="61" customFormat="1" ht="19.5" customHeight="1">
      <c r="A25" s="3"/>
      <c r="B25" s="428" t="s">
        <v>1328</v>
      </c>
      <c r="C25" s="141"/>
      <c r="D25" s="448"/>
      <c r="E25" s="142" t="s">
        <v>356</v>
      </c>
      <c r="F25" s="428" t="s">
        <v>1731</v>
      </c>
      <c r="G25" s="141"/>
      <c r="H25" s="448"/>
      <c r="I25" s="142" t="s">
        <v>356</v>
      </c>
      <c r="J25" s="331" t="s">
        <v>423</v>
      </c>
      <c r="K25" s="141" t="s">
        <v>432</v>
      </c>
      <c r="L25" s="330" t="s">
        <v>555</v>
      </c>
      <c r="M25" s="142" t="s">
        <v>356</v>
      </c>
      <c r="N25" s="557"/>
    </row>
    <row r="26" spans="1:14" s="61" customFormat="1" ht="19.5" customHeight="1">
      <c r="A26" s="3"/>
      <c r="B26" s="428" t="s">
        <v>1329</v>
      </c>
      <c r="C26" s="141"/>
      <c r="D26" s="330"/>
      <c r="E26" s="142" t="s">
        <v>356</v>
      </c>
      <c r="F26" s="428" t="s">
        <v>1443</v>
      </c>
      <c r="G26" s="141"/>
      <c r="H26" s="448"/>
      <c r="I26" s="142" t="s">
        <v>356</v>
      </c>
      <c r="J26" s="331" t="s">
        <v>209</v>
      </c>
      <c r="K26" s="141" t="s">
        <v>433</v>
      </c>
      <c r="L26" s="330"/>
      <c r="M26" s="142" t="s">
        <v>358</v>
      </c>
      <c r="N26" s="557"/>
    </row>
    <row r="27" spans="1:14" s="61" customFormat="1" ht="19.5" customHeight="1">
      <c r="A27" s="3"/>
      <c r="B27" s="331" t="s">
        <v>1330</v>
      </c>
      <c r="C27" s="141" t="s">
        <v>432</v>
      </c>
      <c r="D27" s="330" t="s">
        <v>555</v>
      </c>
      <c r="E27" s="142" t="s">
        <v>356</v>
      </c>
      <c r="F27" s="428" t="s">
        <v>1312</v>
      </c>
      <c r="G27" s="141"/>
      <c r="H27" s="448"/>
      <c r="I27" s="142" t="s">
        <v>356</v>
      </c>
      <c r="J27" s="331" t="s">
        <v>211</v>
      </c>
      <c r="K27" s="141" t="s">
        <v>432</v>
      </c>
      <c r="L27" s="330" t="s">
        <v>555</v>
      </c>
      <c r="M27" s="142" t="s">
        <v>356</v>
      </c>
      <c r="N27" s="557"/>
    </row>
    <row r="28" spans="1:14" s="232" customFormat="1" ht="19.5" customHeight="1">
      <c r="A28" s="3"/>
      <c r="B28" s="331" t="s">
        <v>1331</v>
      </c>
      <c r="C28" s="141"/>
      <c r="D28" s="330"/>
      <c r="E28" s="142" t="s">
        <v>356</v>
      </c>
      <c r="F28" s="428" t="s">
        <v>1336</v>
      </c>
      <c r="G28" s="141" t="s">
        <v>432</v>
      </c>
      <c r="H28" s="330" t="s">
        <v>555</v>
      </c>
      <c r="I28" s="142" t="s">
        <v>356</v>
      </c>
      <c r="J28" s="428"/>
      <c r="K28" s="141"/>
      <c r="L28" s="448"/>
      <c r="M28" s="142"/>
      <c r="N28" s="557"/>
    </row>
    <row r="29" spans="1:14" s="232" customFormat="1" ht="19.5" customHeight="1">
      <c r="A29" s="3"/>
      <c r="B29" s="331" t="s">
        <v>190</v>
      </c>
      <c r="C29" s="141"/>
      <c r="D29" s="330"/>
      <c r="E29" s="142" t="s">
        <v>356</v>
      </c>
      <c r="F29" s="428" t="s">
        <v>1337</v>
      </c>
      <c r="G29" s="141" t="s">
        <v>432</v>
      </c>
      <c r="H29" s="448" t="s">
        <v>555</v>
      </c>
      <c r="I29" s="142" t="s">
        <v>356</v>
      </c>
      <c r="J29" s="428"/>
      <c r="K29" s="141"/>
      <c r="L29" s="448"/>
      <c r="M29" s="142"/>
      <c r="N29" s="558"/>
    </row>
    <row r="30" spans="2:14" ht="19.5" customHeight="1">
      <c r="B30" s="310"/>
      <c r="C30" s="308"/>
      <c r="D30" s="308"/>
      <c r="E30" s="308"/>
      <c r="F30" s="554" t="s">
        <v>360</v>
      </c>
      <c r="G30" s="554"/>
      <c r="H30" s="554"/>
      <c r="I30" s="554"/>
      <c r="J30" s="308"/>
      <c r="K30" s="308"/>
      <c r="L30" s="308"/>
      <c r="M30" s="308"/>
      <c r="N30" s="309"/>
    </row>
    <row r="31" spans="2:14" ht="19.5" customHeight="1">
      <c r="B31" s="286" t="s">
        <v>1391</v>
      </c>
      <c r="C31" s="141" t="s">
        <v>433</v>
      </c>
      <c r="D31" s="288"/>
      <c r="E31" s="142" t="s">
        <v>358</v>
      </c>
      <c r="F31" s="335" t="s">
        <v>1294</v>
      </c>
      <c r="G31" s="141"/>
      <c r="H31" s="288"/>
      <c r="I31" s="142" t="s">
        <v>356</v>
      </c>
      <c r="J31" s="286" t="s">
        <v>196</v>
      </c>
      <c r="K31" s="141" t="s">
        <v>433</v>
      </c>
      <c r="L31" s="288"/>
      <c r="M31" s="142" t="s">
        <v>357</v>
      </c>
      <c r="N31" s="572">
        <v>4750</v>
      </c>
    </row>
    <row r="32" spans="2:14" ht="19.5" customHeight="1">
      <c r="B32" s="286" t="s">
        <v>1145</v>
      </c>
      <c r="C32" s="141" t="s">
        <v>433</v>
      </c>
      <c r="D32" s="288"/>
      <c r="E32" s="142" t="s">
        <v>358</v>
      </c>
      <c r="F32" s="420" t="s">
        <v>1295</v>
      </c>
      <c r="G32" s="141"/>
      <c r="H32" s="288"/>
      <c r="I32" s="142" t="s">
        <v>356</v>
      </c>
      <c r="J32" s="286" t="s">
        <v>199</v>
      </c>
      <c r="K32" s="141" t="s">
        <v>433</v>
      </c>
      <c r="L32" s="288"/>
      <c r="M32" s="142" t="s">
        <v>357</v>
      </c>
      <c r="N32" s="573"/>
    </row>
    <row r="33" spans="2:14" ht="19.5" customHeight="1">
      <c r="B33" s="286" t="s">
        <v>389</v>
      </c>
      <c r="C33" s="141"/>
      <c r="D33" s="288"/>
      <c r="E33" s="142" t="s">
        <v>356</v>
      </c>
      <c r="F33" s="335" t="s">
        <v>650</v>
      </c>
      <c r="G33" s="141"/>
      <c r="H33" s="288"/>
      <c r="I33" s="142" t="s">
        <v>356</v>
      </c>
      <c r="J33" s="286" t="s">
        <v>201</v>
      </c>
      <c r="K33" s="141" t="s">
        <v>433</v>
      </c>
      <c r="L33" s="288"/>
      <c r="M33" s="142" t="s">
        <v>357</v>
      </c>
      <c r="N33" s="573"/>
    </row>
    <row r="34" spans="2:14" ht="19.5" customHeight="1">
      <c r="B34" s="286" t="s">
        <v>536</v>
      </c>
      <c r="C34" s="141" t="s">
        <v>433</v>
      </c>
      <c r="D34" s="288"/>
      <c r="E34" s="142" t="s">
        <v>357</v>
      </c>
      <c r="F34" s="335" t="s">
        <v>1296</v>
      </c>
      <c r="G34" s="141"/>
      <c r="H34" s="288"/>
      <c r="I34" s="142" t="s">
        <v>356</v>
      </c>
      <c r="J34" s="286" t="s">
        <v>202</v>
      </c>
      <c r="K34" s="141" t="s">
        <v>433</v>
      </c>
      <c r="L34" s="288"/>
      <c r="M34" s="142" t="s">
        <v>357</v>
      </c>
      <c r="N34" s="573"/>
    </row>
    <row r="35" spans="2:14" ht="19.5" customHeight="1">
      <c r="B35" s="404" t="s">
        <v>1031</v>
      </c>
      <c r="C35" s="141"/>
      <c r="D35" s="372"/>
      <c r="E35" s="142" t="s">
        <v>356</v>
      </c>
      <c r="F35" s="335" t="s">
        <v>1297</v>
      </c>
      <c r="G35" s="141"/>
      <c r="H35" s="288"/>
      <c r="I35" s="142" t="s">
        <v>356</v>
      </c>
      <c r="J35" s="286" t="s">
        <v>204</v>
      </c>
      <c r="K35" s="141" t="s">
        <v>433</v>
      </c>
      <c r="L35" s="288"/>
      <c r="M35" s="142" t="s">
        <v>358</v>
      </c>
      <c r="N35" s="573"/>
    </row>
    <row r="36" spans="2:14" ht="19.5" customHeight="1">
      <c r="B36" s="404" t="s">
        <v>416</v>
      </c>
      <c r="C36" s="141"/>
      <c r="D36" s="288"/>
      <c r="E36" s="142" t="s">
        <v>356</v>
      </c>
      <c r="F36" s="335" t="s">
        <v>1298</v>
      </c>
      <c r="G36" s="141"/>
      <c r="H36" s="288"/>
      <c r="I36" s="142" t="s">
        <v>356</v>
      </c>
      <c r="J36" s="286" t="s">
        <v>584</v>
      </c>
      <c r="K36" s="141"/>
      <c r="L36" s="288"/>
      <c r="M36" s="142" t="s">
        <v>356</v>
      </c>
      <c r="N36" s="573"/>
    </row>
    <row r="37" spans="2:14" ht="19.5" customHeight="1">
      <c r="B37" s="404" t="s">
        <v>418</v>
      </c>
      <c r="C37" s="141"/>
      <c r="D37" s="288"/>
      <c r="E37" s="142" t="s">
        <v>356</v>
      </c>
      <c r="F37" s="428" t="s">
        <v>1374</v>
      </c>
      <c r="G37" s="141"/>
      <c r="H37" s="448"/>
      <c r="I37" s="142" t="s">
        <v>356</v>
      </c>
      <c r="J37" s="286" t="s">
        <v>956</v>
      </c>
      <c r="K37" s="141" t="s">
        <v>433</v>
      </c>
      <c r="L37" s="288"/>
      <c r="M37" s="165" t="s">
        <v>358</v>
      </c>
      <c r="N37" s="573"/>
    </row>
    <row r="38" spans="1:14" s="232" customFormat="1" ht="19.5" customHeight="1">
      <c r="A38" s="3"/>
      <c r="B38" s="404" t="s">
        <v>422</v>
      </c>
      <c r="C38" s="141"/>
      <c r="D38" s="288"/>
      <c r="E38" s="142" t="s">
        <v>356</v>
      </c>
      <c r="F38" s="428" t="s">
        <v>183</v>
      </c>
      <c r="G38" s="141" t="s">
        <v>433</v>
      </c>
      <c r="H38" s="288"/>
      <c r="I38" s="142" t="s">
        <v>358</v>
      </c>
      <c r="J38" s="286" t="s">
        <v>774</v>
      </c>
      <c r="K38" s="141" t="s">
        <v>433</v>
      </c>
      <c r="L38" s="288"/>
      <c r="M38" s="165" t="s">
        <v>358</v>
      </c>
      <c r="N38" s="573"/>
    </row>
    <row r="39" spans="1:14" s="232" customFormat="1" ht="19.5" customHeight="1">
      <c r="A39" s="3"/>
      <c r="B39" s="404" t="s">
        <v>420</v>
      </c>
      <c r="C39" s="141"/>
      <c r="D39" s="288"/>
      <c r="E39" s="142" t="s">
        <v>356</v>
      </c>
      <c r="F39" s="428" t="s">
        <v>184</v>
      </c>
      <c r="G39" s="141" t="s">
        <v>433</v>
      </c>
      <c r="H39" s="288"/>
      <c r="I39" s="142" t="s">
        <v>357</v>
      </c>
      <c r="J39" s="286" t="s">
        <v>188</v>
      </c>
      <c r="K39" s="141" t="s">
        <v>433</v>
      </c>
      <c r="L39" s="288"/>
      <c r="M39" s="165" t="s">
        <v>357</v>
      </c>
      <c r="N39" s="573"/>
    </row>
    <row r="40" spans="1:14" s="61" customFormat="1" ht="19.5" customHeight="1">
      <c r="A40" s="3"/>
      <c r="B40" s="404" t="s">
        <v>421</v>
      </c>
      <c r="C40" s="141"/>
      <c r="D40" s="288"/>
      <c r="E40" s="142" t="s">
        <v>356</v>
      </c>
      <c r="F40" s="428" t="s">
        <v>1373</v>
      </c>
      <c r="G40" s="141"/>
      <c r="H40" s="448"/>
      <c r="I40" s="142" t="s">
        <v>356</v>
      </c>
      <c r="J40" s="286" t="s">
        <v>1342</v>
      </c>
      <c r="K40" s="141"/>
      <c r="L40" s="288"/>
      <c r="M40" s="165" t="s">
        <v>356</v>
      </c>
      <c r="N40" s="573"/>
    </row>
    <row r="41" spans="1:14" s="232" customFormat="1" ht="19.5" customHeight="1">
      <c r="A41" s="3"/>
      <c r="B41" s="404" t="s">
        <v>417</v>
      </c>
      <c r="C41" s="141"/>
      <c r="D41" s="288"/>
      <c r="E41" s="142" t="s">
        <v>356</v>
      </c>
      <c r="F41" s="286" t="s">
        <v>174</v>
      </c>
      <c r="G41" s="141" t="s">
        <v>433</v>
      </c>
      <c r="H41" s="288"/>
      <c r="I41" s="142" t="s">
        <v>357</v>
      </c>
      <c r="J41" s="286" t="s">
        <v>1343</v>
      </c>
      <c r="K41" s="141"/>
      <c r="L41" s="288"/>
      <c r="M41" s="165" t="s">
        <v>356</v>
      </c>
      <c r="N41" s="573"/>
    </row>
    <row r="42" spans="1:14" s="61" customFormat="1" ht="19.5" customHeight="1">
      <c r="A42" s="3"/>
      <c r="B42" s="404" t="s">
        <v>419</v>
      </c>
      <c r="C42" s="141"/>
      <c r="D42" s="288"/>
      <c r="E42" s="142" t="s">
        <v>356</v>
      </c>
      <c r="F42" s="286" t="s">
        <v>175</v>
      </c>
      <c r="G42" s="141" t="s">
        <v>433</v>
      </c>
      <c r="H42" s="288"/>
      <c r="I42" s="142" t="s">
        <v>358</v>
      </c>
      <c r="J42" s="286" t="s">
        <v>1344</v>
      </c>
      <c r="K42" s="141"/>
      <c r="L42" s="288"/>
      <c r="M42" s="165" t="s">
        <v>356</v>
      </c>
      <c r="N42" s="573"/>
    </row>
    <row r="43" spans="1:14" s="61" customFormat="1" ht="19.5" customHeight="1">
      <c r="A43" s="3"/>
      <c r="B43" s="404"/>
      <c r="C43" s="141"/>
      <c r="D43" s="288"/>
      <c r="E43" s="142" t="s">
        <v>356</v>
      </c>
      <c r="F43" s="286" t="s">
        <v>177</v>
      </c>
      <c r="G43" s="141" t="s">
        <v>433</v>
      </c>
      <c r="H43" s="288"/>
      <c r="I43" s="142" t="s">
        <v>358</v>
      </c>
      <c r="J43" s="286" t="s">
        <v>206</v>
      </c>
      <c r="K43" s="141" t="s">
        <v>433</v>
      </c>
      <c r="L43" s="288"/>
      <c r="M43" s="165" t="s">
        <v>357</v>
      </c>
      <c r="N43" s="573"/>
    </row>
    <row r="44" spans="1:14" s="61" customFormat="1" ht="19.5" customHeight="1">
      <c r="A44" s="3"/>
      <c r="B44" s="404" t="s">
        <v>442</v>
      </c>
      <c r="C44" s="141"/>
      <c r="D44" s="288"/>
      <c r="E44" s="142" t="s">
        <v>356</v>
      </c>
      <c r="F44" s="286" t="s">
        <v>777</v>
      </c>
      <c r="G44" s="141" t="s">
        <v>433</v>
      </c>
      <c r="H44" s="288"/>
      <c r="I44" s="142" t="s">
        <v>358</v>
      </c>
      <c r="J44" s="286" t="s">
        <v>205</v>
      </c>
      <c r="K44" s="141" t="s">
        <v>433</v>
      </c>
      <c r="L44" s="288"/>
      <c r="M44" s="165" t="s">
        <v>357</v>
      </c>
      <c r="N44" s="573"/>
    </row>
    <row r="45" spans="1:14" s="61" customFormat="1" ht="19.5" customHeight="1">
      <c r="A45" s="3"/>
      <c r="B45" s="404" t="s">
        <v>1030</v>
      </c>
      <c r="C45" s="141"/>
      <c r="D45" s="372"/>
      <c r="E45" s="142" t="s">
        <v>356</v>
      </c>
      <c r="F45" s="286" t="s">
        <v>181</v>
      </c>
      <c r="G45" s="141" t="s">
        <v>433</v>
      </c>
      <c r="H45" s="288"/>
      <c r="I45" s="142" t="s">
        <v>358</v>
      </c>
      <c r="J45" s="286" t="s">
        <v>207</v>
      </c>
      <c r="K45" s="141" t="s">
        <v>433</v>
      </c>
      <c r="L45" s="288"/>
      <c r="M45" s="165" t="s">
        <v>357</v>
      </c>
      <c r="N45" s="573"/>
    </row>
    <row r="46" spans="1:14" s="61" customFormat="1" ht="19.5" customHeight="1">
      <c r="A46" s="3"/>
      <c r="B46" s="404" t="s">
        <v>583</v>
      </c>
      <c r="C46" s="141"/>
      <c r="D46" s="288"/>
      <c r="E46" s="142" t="s">
        <v>356</v>
      </c>
      <c r="F46" s="286" t="s">
        <v>1369</v>
      </c>
      <c r="G46" s="141" t="s">
        <v>433</v>
      </c>
      <c r="H46" s="288"/>
      <c r="I46" s="142" t="s">
        <v>358</v>
      </c>
      <c r="J46" s="286" t="s">
        <v>586</v>
      </c>
      <c r="K46" s="141"/>
      <c r="L46" s="288"/>
      <c r="M46" s="165" t="s">
        <v>356</v>
      </c>
      <c r="N46" s="573"/>
    </row>
    <row r="47" spans="1:14" s="61" customFormat="1" ht="19.5" customHeight="1">
      <c r="A47" s="3"/>
      <c r="B47" s="404" t="s">
        <v>1148</v>
      </c>
      <c r="C47" s="141"/>
      <c r="D47" s="288"/>
      <c r="E47" s="142" t="s">
        <v>356</v>
      </c>
      <c r="F47" s="286" t="s">
        <v>178</v>
      </c>
      <c r="G47" s="141" t="s">
        <v>433</v>
      </c>
      <c r="H47" s="288"/>
      <c r="I47" s="142" t="s">
        <v>357</v>
      </c>
      <c r="J47" s="286" t="s">
        <v>208</v>
      </c>
      <c r="K47" s="141" t="s">
        <v>433</v>
      </c>
      <c r="L47" s="288"/>
      <c r="M47" s="165" t="s">
        <v>357</v>
      </c>
      <c r="N47" s="573"/>
    </row>
    <row r="48" spans="1:14" s="61" customFormat="1" ht="19.5" customHeight="1">
      <c r="A48" s="3"/>
      <c r="B48" s="404" t="s">
        <v>443</v>
      </c>
      <c r="C48" s="141"/>
      <c r="D48" s="288"/>
      <c r="E48" s="142" t="s">
        <v>356</v>
      </c>
      <c r="F48" s="286" t="s">
        <v>585</v>
      </c>
      <c r="G48" s="141"/>
      <c r="H48" s="288"/>
      <c r="I48" s="142" t="s">
        <v>356</v>
      </c>
      <c r="J48" s="286" t="s">
        <v>1345</v>
      </c>
      <c r="K48" s="141"/>
      <c r="L48" s="288"/>
      <c r="M48" s="165" t="s">
        <v>356</v>
      </c>
      <c r="N48" s="573"/>
    </row>
    <row r="49" spans="1:14" s="61" customFormat="1" ht="19.5" customHeight="1">
      <c r="A49" s="3"/>
      <c r="B49" s="404" t="s">
        <v>1032</v>
      </c>
      <c r="C49" s="141"/>
      <c r="D49" s="372"/>
      <c r="E49" s="142" t="s">
        <v>356</v>
      </c>
      <c r="F49" s="286" t="s">
        <v>186</v>
      </c>
      <c r="G49" s="141" t="s">
        <v>433</v>
      </c>
      <c r="H49" s="288"/>
      <c r="I49" s="142" t="s">
        <v>357</v>
      </c>
      <c r="J49" s="286" t="s">
        <v>212</v>
      </c>
      <c r="K49" s="141" t="s">
        <v>433</v>
      </c>
      <c r="L49" s="288"/>
      <c r="M49" s="165" t="s">
        <v>357</v>
      </c>
      <c r="N49" s="573"/>
    </row>
    <row r="50" spans="1:14" s="232" customFormat="1" ht="19.5" customHeight="1">
      <c r="A50" s="3"/>
      <c r="B50" s="404"/>
      <c r="C50" s="141"/>
      <c r="D50" s="372"/>
      <c r="E50" s="142" t="s">
        <v>356</v>
      </c>
      <c r="F50" s="286" t="s">
        <v>187</v>
      </c>
      <c r="G50" s="141" t="s">
        <v>433</v>
      </c>
      <c r="H50" s="288"/>
      <c r="I50" s="142" t="s">
        <v>358</v>
      </c>
      <c r="J50" s="286" t="s">
        <v>198</v>
      </c>
      <c r="K50" s="141" t="s">
        <v>433</v>
      </c>
      <c r="L50" s="288"/>
      <c r="M50" s="165" t="s">
        <v>357</v>
      </c>
      <c r="N50" s="573"/>
    </row>
    <row r="51" spans="1:14" s="61" customFormat="1" ht="19.5" customHeight="1">
      <c r="A51" s="3"/>
      <c r="B51" s="286" t="s">
        <v>1651</v>
      </c>
      <c r="C51" s="141"/>
      <c r="D51" s="288"/>
      <c r="E51" s="142" t="s">
        <v>356</v>
      </c>
      <c r="F51" s="286" t="s">
        <v>1341</v>
      </c>
      <c r="G51" s="141"/>
      <c r="H51" s="288"/>
      <c r="I51" s="142" t="s">
        <v>356</v>
      </c>
      <c r="J51" s="286" t="s">
        <v>203</v>
      </c>
      <c r="K51" s="141" t="s">
        <v>433</v>
      </c>
      <c r="L51" s="288"/>
      <c r="M51" s="165" t="s">
        <v>357</v>
      </c>
      <c r="N51" s="573"/>
    </row>
    <row r="52" spans="1:14" s="61" customFormat="1" ht="19.5" customHeight="1">
      <c r="A52" s="3"/>
      <c r="B52" s="335" t="s">
        <v>1291</v>
      </c>
      <c r="C52" s="141"/>
      <c r="D52" s="288"/>
      <c r="E52" s="142" t="s">
        <v>356</v>
      </c>
      <c r="F52" s="286" t="s">
        <v>192</v>
      </c>
      <c r="G52" s="141" t="s">
        <v>433</v>
      </c>
      <c r="H52" s="288"/>
      <c r="I52" s="142" t="s">
        <v>358</v>
      </c>
      <c r="J52" s="286"/>
      <c r="K52" s="141" t="s">
        <v>433</v>
      </c>
      <c r="L52" s="288"/>
      <c r="M52" s="165" t="s">
        <v>358</v>
      </c>
      <c r="N52" s="573"/>
    </row>
    <row r="53" spans="2:14" ht="19.5" customHeight="1">
      <c r="B53" s="335" t="s">
        <v>1292</v>
      </c>
      <c r="C53" s="141"/>
      <c r="D53" s="288"/>
      <c r="E53" s="142" t="s">
        <v>356</v>
      </c>
      <c r="F53" s="286" t="s">
        <v>778</v>
      </c>
      <c r="G53" s="141" t="s">
        <v>433</v>
      </c>
      <c r="H53" s="288"/>
      <c r="I53" s="142" t="s">
        <v>358</v>
      </c>
      <c r="J53" s="428" t="s">
        <v>1707</v>
      </c>
      <c r="K53" s="141" t="s">
        <v>433</v>
      </c>
      <c r="L53" s="392"/>
      <c r="M53" s="165" t="s">
        <v>357</v>
      </c>
      <c r="N53" s="573"/>
    </row>
    <row r="54" spans="1:14" s="232" customFormat="1" ht="19.5" customHeight="1">
      <c r="A54" s="3"/>
      <c r="B54" s="335" t="s">
        <v>1293</v>
      </c>
      <c r="C54" s="141"/>
      <c r="D54" s="288"/>
      <c r="E54" s="142" t="s">
        <v>356</v>
      </c>
      <c r="F54" s="286" t="s">
        <v>193</v>
      </c>
      <c r="G54" s="141" t="s">
        <v>433</v>
      </c>
      <c r="H54" s="288"/>
      <c r="I54" s="142" t="s">
        <v>357</v>
      </c>
      <c r="J54" s="428"/>
      <c r="K54" s="141"/>
      <c r="L54" s="448"/>
      <c r="M54" s="165"/>
      <c r="N54" s="573"/>
    </row>
    <row r="55" spans="2:14" ht="19.5" customHeight="1">
      <c r="B55" s="310"/>
      <c r="C55" s="308"/>
      <c r="D55" s="308"/>
      <c r="E55" s="308"/>
      <c r="F55" s="554" t="s">
        <v>361</v>
      </c>
      <c r="G55" s="554"/>
      <c r="H55" s="554"/>
      <c r="I55" s="554"/>
      <c r="J55" s="308"/>
      <c r="K55" s="308"/>
      <c r="L55" s="308"/>
      <c r="M55" s="308"/>
      <c r="N55" s="309"/>
    </row>
    <row r="56" spans="2:14" ht="19.5" customHeight="1">
      <c r="B56" s="286" t="s">
        <v>1708</v>
      </c>
      <c r="C56" s="141"/>
      <c r="D56" s="288"/>
      <c r="E56" s="142" t="s">
        <v>356</v>
      </c>
      <c r="F56" s="286" t="s">
        <v>486</v>
      </c>
      <c r="G56" s="141"/>
      <c r="H56" s="288"/>
      <c r="I56" s="142" t="s">
        <v>356</v>
      </c>
      <c r="J56" s="286" t="s">
        <v>1347</v>
      </c>
      <c r="K56" s="141" t="s">
        <v>432</v>
      </c>
      <c r="L56" s="288" t="s">
        <v>555</v>
      </c>
      <c r="M56" s="142" t="s">
        <v>356</v>
      </c>
      <c r="N56" s="574">
        <v>5950</v>
      </c>
    </row>
    <row r="57" spans="1:14" s="132" customFormat="1" ht="19.5" customHeight="1">
      <c r="A57" s="3"/>
      <c r="B57" s="286" t="s">
        <v>1709</v>
      </c>
      <c r="C57" s="141"/>
      <c r="D57" s="288"/>
      <c r="E57" s="142" t="s">
        <v>356</v>
      </c>
      <c r="F57" s="286" t="s">
        <v>487</v>
      </c>
      <c r="G57" s="141"/>
      <c r="H57" s="288"/>
      <c r="I57" s="142" t="s">
        <v>356</v>
      </c>
      <c r="J57" s="286" t="s">
        <v>779</v>
      </c>
      <c r="K57" s="141" t="s">
        <v>432</v>
      </c>
      <c r="L57" s="288" t="s">
        <v>556</v>
      </c>
      <c r="M57" s="142" t="s">
        <v>356</v>
      </c>
      <c r="N57" s="575"/>
    </row>
    <row r="58" spans="1:14" s="132" customFormat="1" ht="19.5" customHeight="1">
      <c r="A58" s="3"/>
      <c r="B58" s="286" t="s">
        <v>1346</v>
      </c>
      <c r="C58" s="141" t="s">
        <v>432</v>
      </c>
      <c r="D58" s="288" t="s">
        <v>555</v>
      </c>
      <c r="E58" s="142" t="s">
        <v>356</v>
      </c>
      <c r="F58" s="286" t="s">
        <v>488</v>
      </c>
      <c r="G58" s="141"/>
      <c r="H58" s="288"/>
      <c r="I58" s="142" t="s">
        <v>356</v>
      </c>
      <c r="J58" s="286" t="s">
        <v>1710</v>
      </c>
      <c r="K58" s="141"/>
      <c r="L58" s="288"/>
      <c r="M58" s="142" t="s">
        <v>356</v>
      </c>
      <c r="N58" s="575"/>
    </row>
    <row r="59" spans="2:14" ht="19.5" customHeight="1">
      <c r="B59" s="286" t="s">
        <v>189</v>
      </c>
      <c r="C59" s="141"/>
      <c r="D59" s="288"/>
      <c r="E59" s="142" t="s">
        <v>356</v>
      </c>
      <c r="F59" s="286" t="s">
        <v>518</v>
      </c>
      <c r="G59" s="141"/>
      <c r="H59" s="288"/>
      <c r="I59" s="142" t="s">
        <v>356</v>
      </c>
      <c r="J59" s="428"/>
      <c r="K59" s="141" t="s">
        <v>432</v>
      </c>
      <c r="L59" s="288" t="s">
        <v>555</v>
      </c>
      <c r="M59" s="142" t="s">
        <v>356</v>
      </c>
      <c r="N59" s="575"/>
    </row>
    <row r="60" spans="1:14" s="61" customFormat="1" ht="19.5" customHeight="1">
      <c r="A60" s="3"/>
      <c r="B60" s="377" t="s">
        <v>484</v>
      </c>
      <c r="C60" s="141"/>
      <c r="D60" s="376"/>
      <c r="E60" s="142" t="s">
        <v>356</v>
      </c>
      <c r="F60" s="286" t="s">
        <v>489</v>
      </c>
      <c r="G60" s="141"/>
      <c r="H60" s="288"/>
      <c r="I60" s="142" t="s">
        <v>356</v>
      </c>
      <c r="J60" s="428"/>
      <c r="K60" s="141"/>
      <c r="L60" s="448"/>
      <c r="M60" s="142"/>
      <c r="N60" s="575"/>
    </row>
    <row r="61" spans="1:14" s="61" customFormat="1" ht="19.5" customHeight="1">
      <c r="A61" s="3"/>
      <c r="B61" s="286" t="s">
        <v>485</v>
      </c>
      <c r="C61" s="141"/>
      <c r="D61" s="288"/>
      <c r="E61" s="142" t="s">
        <v>356</v>
      </c>
      <c r="F61" s="286" t="s">
        <v>490</v>
      </c>
      <c r="G61" s="141"/>
      <c r="H61" s="288"/>
      <c r="I61" s="142" t="s">
        <v>356</v>
      </c>
      <c r="J61" s="428"/>
      <c r="K61" s="141"/>
      <c r="L61" s="448"/>
      <c r="M61" s="142"/>
      <c r="N61" s="575"/>
    </row>
    <row r="62" spans="1:14" s="61" customFormat="1" ht="30" customHeight="1">
      <c r="A62" s="3"/>
      <c r="B62" s="569" t="s">
        <v>770</v>
      </c>
      <c r="C62" s="570"/>
      <c r="D62" s="570"/>
      <c r="E62" s="570"/>
      <c r="F62" s="570"/>
      <c r="G62" s="570"/>
      <c r="H62" s="570"/>
      <c r="I62" s="570"/>
      <c r="J62" s="570"/>
      <c r="K62" s="570"/>
      <c r="L62" s="570"/>
      <c r="M62" s="570"/>
      <c r="N62" s="571"/>
    </row>
    <row r="63" spans="2:14" ht="16.5" customHeight="1">
      <c r="B63" s="291" t="s">
        <v>386</v>
      </c>
      <c r="C63" s="292"/>
      <c r="D63" s="292"/>
      <c r="E63" s="293"/>
      <c r="F63" s="567" t="s">
        <v>445</v>
      </c>
      <c r="G63" s="567"/>
      <c r="H63" s="567"/>
      <c r="I63" s="567"/>
      <c r="J63" s="566" t="s">
        <v>468</v>
      </c>
      <c r="K63" s="294"/>
      <c r="L63" s="294"/>
      <c r="M63" s="294"/>
      <c r="N63" s="295"/>
    </row>
    <row r="64" spans="2:14" ht="16.5" customHeight="1">
      <c r="B64" s="296" t="s">
        <v>387</v>
      </c>
      <c r="C64" s="46"/>
      <c r="D64" s="46"/>
      <c r="E64" s="47"/>
      <c r="F64" s="568"/>
      <c r="G64" s="568"/>
      <c r="H64" s="568"/>
      <c r="I64" s="568"/>
      <c r="J64" s="565"/>
      <c r="K64" s="297"/>
      <c r="L64" s="297"/>
      <c r="M64" s="297"/>
      <c r="N64" s="298"/>
    </row>
    <row r="65" spans="2:14" ht="16.5" customHeight="1">
      <c r="B65" s="296" t="s">
        <v>435</v>
      </c>
      <c r="C65" s="46"/>
      <c r="D65" s="46"/>
      <c r="E65" s="47"/>
      <c r="F65" s="565" t="s">
        <v>444</v>
      </c>
      <c r="G65" s="299"/>
      <c r="H65" s="299"/>
      <c r="I65" s="297"/>
      <c r="J65" s="565"/>
      <c r="K65" s="297"/>
      <c r="L65" s="297"/>
      <c r="M65" s="297"/>
      <c r="N65" s="298"/>
    </row>
    <row r="66" spans="1:14" s="61" customFormat="1" ht="16.5" customHeight="1">
      <c r="A66" s="3"/>
      <c r="B66" s="296" t="s">
        <v>436</v>
      </c>
      <c r="C66" s="46"/>
      <c r="D66" s="46"/>
      <c r="E66" s="47"/>
      <c r="F66" s="565"/>
      <c r="G66" s="299"/>
      <c r="H66" s="299"/>
      <c r="I66" s="297"/>
      <c r="J66" s="565"/>
      <c r="K66" s="300"/>
      <c r="L66" s="300"/>
      <c r="M66" s="300"/>
      <c r="N66" s="298"/>
    </row>
    <row r="67" spans="1:14" ht="16.5" customHeight="1">
      <c r="A67" s="4"/>
      <c r="B67" s="301" t="s">
        <v>557</v>
      </c>
      <c r="C67" s="46"/>
      <c r="D67" s="46"/>
      <c r="E67" s="49"/>
      <c r="F67" s="565"/>
      <c r="G67" s="299"/>
      <c r="H67" s="299"/>
      <c r="I67" s="297"/>
      <c r="J67" s="576"/>
      <c r="K67" s="300"/>
      <c r="L67" s="300"/>
      <c r="M67" s="300"/>
      <c r="N67" s="298"/>
    </row>
    <row r="68" spans="1:14" ht="16.5" customHeight="1">
      <c r="A68" s="4"/>
      <c r="B68" s="301" t="s">
        <v>558</v>
      </c>
      <c r="C68" s="46"/>
      <c r="D68" s="46"/>
      <c r="E68" s="47"/>
      <c r="F68" s="565"/>
      <c r="G68" s="300"/>
      <c r="H68" s="300"/>
      <c r="I68" s="300"/>
      <c r="J68" s="576"/>
      <c r="K68" s="300"/>
      <c r="L68" s="300"/>
      <c r="M68" s="300"/>
      <c r="N68" s="302"/>
    </row>
    <row r="69" spans="2:14" ht="21" customHeight="1">
      <c r="B69" s="296" t="s">
        <v>434</v>
      </c>
      <c r="C69" s="4"/>
      <c r="D69" s="4"/>
      <c r="E69" s="4"/>
      <c r="G69" s="4"/>
      <c r="H69" s="4"/>
      <c r="I69" s="4"/>
      <c r="J69" s="576"/>
      <c r="K69" s="4"/>
      <c r="L69" s="4"/>
      <c r="M69" s="4"/>
      <c r="N69" s="203"/>
    </row>
    <row r="70" spans="1:14" s="232" customFormat="1" ht="9.75" customHeight="1">
      <c r="A70" s="3"/>
      <c r="B70" s="301"/>
      <c r="C70" s="4"/>
      <c r="D70" s="4"/>
      <c r="E70" s="4"/>
      <c r="F70" s="332"/>
      <c r="G70" s="4"/>
      <c r="H70" s="4"/>
      <c r="I70" s="4"/>
      <c r="J70" s="332"/>
      <c r="K70" s="4"/>
      <c r="L70" s="4"/>
      <c r="M70" s="4"/>
      <c r="N70" s="203"/>
    </row>
    <row r="71" spans="2:14" ht="19.5" customHeight="1">
      <c r="B71" s="559" t="s">
        <v>574</v>
      </c>
      <c r="C71" s="560"/>
      <c r="D71" s="560"/>
      <c r="E71" s="560"/>
      <c r="F71" s="560"/>
      <c r="G71" s="560"/>
      <c r="H71" s="560"/>
      <c r="I71" s="560"/>
      <c r="J71" s="560"/>
      <c r="K71" s="560"/>
      <c r="L71" s="560"/>
      <c r="M71" s="560"/>
      <c r="N71" s="561"/>
    </row>
    <row r="72" spans="2:14" ht="19.5" customHeight="1">
      <c r="B72" s="562"/>
      <c r="C72" s="563"/>
      <c r="D72" s="563"/>
      <c r="E72" s="563"/>
      <c r="F72" s="563"/>
      <c r="G72" s="563"/>
      <c r="H72" s="563"/>
      <c r="I72" s="563"/>
      <c r="J72" s="563"/>
      <c r="K72" s="563"/>
      <c r="L72" s="563"/>
      <c r="M72" s="563"/>
      <c r="N72" s="564"/>
    </row>
    <row r="73" spans="2:14" ht="15.75" customHeight="1">
      <c r="B73" s="3"/>
      <c r="C73" s="3"/>
      <c r="D73" s="3"/>
      <c r="E73" s="3"/>
      <c r="F73" s="129"/>
      <c r="G73" s="129"/>
      <c r="H73" s="129"/>
      <c r="I73" s="129"/>
      <c r="J73" s="3"/>
      <c r="K73" s="3"/>
      <c r="L73" s="3"/>
      <c r="M73" s="3"/>
      <c r="N73" s="3"/>
    </row>
    <row r="74" spans="6:10" ht="15">
      <c r="F74" s="17"/>
      <c r="G74" s="17"/>
      <c r="H74" s="17"/>
      <c r="I74" s="17"/>
      <c r="J74" s="17"/>
    </row>
    <row r="75" spans="6:10" ht="15">
      <c r="F75" s="17"/>
      <c r="G75" s="17"/>
      <c r="H75" s="17"/>
      <c r="I75" s="17"/>
      <c r="J75" s="17"/>
    </row>
    <row r="76" spans="6:10" ht="15">
      <c r="F76" s="17"/>
      <c r="G76" s="17"/>
      <c r="H76" s="17"/>
      <c r="I76" s="17"/>
      <c r="J76" s="17"/>
    </row>
    <row r="77" spans="6:10" ht="15">
      <c r="F77" s="17"/>
      <c r="G77" s="17"/>
      <c r="H77" s="17"/>
      <c r="I77" s="17"/>
      <c r="J77" s="17"/>
    </row>
  </sheetData>
  <sheetProtection/>
  <mergeCells count="16">
    <mergeCell ref="B71:N72"/>
    <mergeCell ref="F65:F68"/>
    <mergeCell ref="J63:J66"/>
    <mergeCell ref="F7:I7"/>
    <mergeCell ref="F55:I55"/>
    <mergeCell ref="F63:I64"/>
    <mergeCell ref="B62:N62"/>
    <mergeCell ref="N31:N54"/>
    <mergeCell ref="N56:N61"/>
    <mergeCell ref="J67:J69"/>
    <mergeCell ref="B6:J6"/>
    <mergeCell ref="M6:N6"/>
    <mergeCell ref="F12:I12"/>
    <mergeCell ref="F30:I30"/>
    <mergeCell ref="N8:N11"/>
    <mergeCell ref="N13:N29"/>
  </mergeCells>
  <printOptions horizontalCentered="1"/>
  <pageMargins left="0.1968503937007874" right="0.1968503937007874" top="0.1968503937007874" bottom="0.1968503937007874" header="0" footer="0"/>
  <pageSetup fitToHeight="0" fitToWidth="1" horizontalDpi="600" verticalDpi="600" orientation="portrait" paperSize="9" scale="52" r:id="rId2"/>
  <headerFooter differentFirst="1">
    <oddFooter>&amp;R&amp;"Arial Narrow,обычный"Страница  &amp;P из &amp;N</oddFooter>
  </headerFooter>
  <drawing r:id="rId1"/>
</worksheet>
</file>

<file path=xl/worksheets/sheet3.xml><?xml version="1.0" encoding="utf-8"?>
<worksheet xmlns="http://schemas.openxmlformats.org/spreadsheetml/2006/main" xmlns:r="http://schemas.openxmlformats.org/officeDocument/2006/relationships">
  <sheetPr>
    <tabColor rgb="FFF47710"/>
  </sheetPr>
  <dimension ref="A1:AI150"/>
  <sheetViews>
    <sheetView zoomScale="85" zoomScaleNormal="85" zoomScaleSheetLayoutView="40" zoomScalePageLayoutView="0" workbookViewId="0" topLeftCell="A1">
      <pane ySplit="7" topLeftCell="A133" activePane="bottomLeft" state="frozen"/>
      <selection pane="topLeft" activeCell="F26" sqref="F26:H26"/>
      <selection pane="bottomLeft" activeCell="C2" sqref="C2"/>
    </sheetView>
  </sheetViews>
  <sheetFormatPr defaultColWidth="9.140625" defaultRowHeight="15"/>
  <cols>
    <col min="1" max="1" width="0.85546875" style="3" customWidth="1"/>
    <col min="2" max="2" width="54.421875" style="0" customWidth="1"/>
    <col min="3" max="3" width="24.421875" style="172" customWidth="1"/>
    <col min="4" max="4" width="18.57421875" style="0" customWidth="1"/>
    <col min="5" max="5" width="21.28125" style="0" customWidth="1"/>
    <col min="6" max="6" width="20.140625" style="0" customWidth="1"/>
    <col min="7" max="7" width="39.57421875" style="0" customWidth="1"/>
  </cols>
  <sheetData>
    <row r="1" spans="2:7" ht="39" customHeight="1">
      <c r="B1" s="139" t="s">
        <v>599</v>
      </c>
      <c r="C1" s="167"/>
      <c r="D1" s="134"/>
      <c r="E1" s="134"/>
      <c r="F1" s="134"/>
      <c r="G1" s="138" t="s">
        <v>600</v>
      </c>
    </row>
    <row r="2" spans="1:7" s="61" customFormat="1" ht="19.5" customHeight="1">
      <c r="A2" s="3"/>
      <c r="B2" s="4"/>
      <c r="C2" s="909" t="s">
        <v>1734</v>
      </c>
      <c r="D2" s="4"/>
      <c r="E2" s="4"/>
      <c r="F2" s="4"/>
      <c r="G2" s="4"/>
    </row>
    <row r="3" spans="2:7" ht="19.5" customHeight="1">
      <c r="B3" s="4"/>
      <c r="C3" s="433"/>
      <c r="D3" s="433"/>
      <c r="E3" s="65"/>
      <c r="F3" s="137"/>
      <c r="G3" s="137" t="s">
        <v>1732</v>
      </c>
    </row>
    <row r="4" spans="2:7" ht="19.5" customHeight="1">
      <c r="B4" s="4"/>
      <c r="C4" s="463"/>
      <c r="D4" s="463"/>
      <c r="E4" s="65"/>
      <c r="F4" s="137"/>
      <c r="G4" s="137" t="s">
        <v>1733</v>
      </c>
    </row>
    <row r="5" spans="2:7" ht="30" customHeight="1">
      <c r="B5" s="4"/>
      <c r="C5" s="338"/>
      <c r="D5" s="339"/>
      <c r="E5" s="15"/>
      <c r="F5" s="5"/>
      <c r="G5" s="174" t="s">
        <v>848</v>
      </c>
    </row>
    <row r="6" spans="2:7" ht="30" customHeight="1">
      <c r="B6" s="546" t="s">
        <v>519</v>
      </c>
      <c r="C6" s="547"/>
      <c r="D6" s="547"/>
      <c r="E6" s="547"/>
      <c r="F6" s="547"/>
      <c r="G6" s="285">
        <v>44804</v>
      </c>
    </row>
    <row r="7" spans="1:7" s="64" customFormat="1" ht="19.5" customHeight="1">
      <c r="A7" s="63"/>
      <c r="B7" s="311" t="s">
        <v>2</v>
      </c>
      <c r="C7" s="312" t="s">
        <v>133</v>
      </c>
      <c r="D7" s="603" t="s">
        <v>116</v>
      </c>
      <c r="E7" s="603"/>
      <c r="F7" s="603"/>
      <c r="G7" s="604"/>
    </row>
    <row r="8" spans="1:7" ht="30" customHeight="1">
      <c r="A8" s="4"/>
      <c r="B8" s="602" t="s">
        <v>793</v>
      </c>
      <c r="C8" s="602"/>
      <c r="D8" s="611"/>
      <c r="E8" s="611"/>
      <c r="F8" s="611"/>
      <c r="G8" s="611"/>
    </row>
    <row r="9" spans="1:10" ht="22.5" customHeight="1">
      <c r="A9" s="4"/>
      <c r="B9" s="357" t="s">
        <v>129</v>
      </c>
      <c r="C9" s="464">
        <v>3910</v>
      </c>
      <c r="D9" s="580" t="s">
        <v>1299</v>
      </c>
      <c r="E9" s="581"/>
      <c r="F9" s="581"/>
      <c r="G9" s="582"/>
      <c r="J9" s="333"/>
    </row>
    <row r="10" spans="1:10" ht="22.5" customHeight="1">
      <c r="A10" s="4"/>
      <c r="B10" s="357" t="s">
        <v>130</v>
      </c>
      <c r="C10" s="464">
        <v>4180</v>
      </c>
      <c r="D10" s="583"/>
      <c r="E10" s="584"/>
      <c r="F10" s="584"/>
      <c r="G10" s="585"/>
      <c r="H10" s="133"/>
      <c r="J10" s="333"/>
    </row>
    <row r="11" spans="1:10" ht="22.5" customHeight="1">
      <c r="A11" s="4"/>
      <c r="B11" s="357" t="s">
        <v>131</v>
      </c>
      <c r="C11" s="464">
        <v>4750</v>
      </c>
      <c r="D11" s="583"/>
      <c r="E11" s="584"/>
      <c r="F11" s="584"/>
      <c r="G11" s="585"/>
      <c r="H11" s="133"/>
      <c r="J11" s="333"/>
    </row>
    <row r="12" spans="1:10" ht="22.5" customHeight="1">
      <c r="A12" s="4"/>
      <c r="B12" s="357" t="s">
        <v>132</v>
      </c>
      <c r="C12" s="464">
        <v>5950</v>
      </c>
      <c r="D12" s="586"/>
      <c r="E12" s="587"/>
      <c r="F12" s="587"/>
      <c r="G12" s="588"/>
      <c r="H12" s="133"/>
      <c r="J12" s="333"/>
    </row>
    <row r="13" spans="1:7" s="133" customFormat="1" ht="19.5" customHeight="1">
      <c r="A13" s="4"/>
      <c r="B13" s="357" t="s">
        <v>790</v>
      </c>
      <c r="C13" s="385" t="s">
        <v>791</v>
      </c>
      <c r="D13" s="589" t="s">
        <v>1300</v>
      </c>
      <c r="E13" s="590"/>
      <c r="F13" s="590"/>
      <c r="G13" s="591"/>
    </row>
    <row r="14" spans="1:7" s="133" customFormat="1" ht="19.5" customHeight="1">
      <c r="A14" s="4"/>
      <c r="B14" s="357" t="s">
        <v>794</v>
      </c>
      <c r="C14" s="385" t="s">
        <v>1520</v>
      </c>
      <c r="D14" s="592"/>
      <c r="E14" s="593"/>
      <c r="F14" s="593"/>
      <c r="G14" s="594"/>
    </row>
    <row r="15" spans="1:8" s="61" customFormat="1" ht="36" customHeight="1">
      <c r="A15" s="4"/>
      <c r="B15" s="143" t="s">
        <v>967</v>
      </c>
      <c r="C15" s="386" t="s">
        <v>1521</v>
      </c>
      <c r="D15" s="586" t="s">
        <v>784</v>
      </c>
      <c r="E15" s="587"/>
      <c r="F15" s="587"/>
      <c r="G15" s="588"/>
      <c r="H15" s="133"/>
    </row>
    <row r="16" spans="1:7" ht="19.5" customHeight="1">
      <c r="A16" s="4"/>
      <c r="B16" s="143" t="s">
        <v>1089</v>
      </c>
      <c r="C16" s="387" t="s">
        <v>1522</v>
      </c>
      <c r="D16" s="608" t="s">
        <v>1308</v>
      </c>
      <c r="E16" s="609"/>
      <c r="F16" s="609"/>
      <c r="G16" s="610"/>
    </row>
    <row r="17" spans="1:7" s="232" customFormat="1" ht="19.5" customHeight="1">
      <c r="A17" s="4"/>
      <c r="B17" s="143" t="s">
        <v>1088</v>
      </c>
      <c r="C17" s="386" t="s">
        <v>1523</v>
      </c>
      <c r="D17" s="595"/>
      <c r="E17" s="596"/>
      <c r="F17" s="596"/>
      <c r="G17" s="597"/>
    </row>
    <row r="18" spans="1:7" s="61" customFormat="1" ht="19.5" customHeight="1">
      <c r="A18" s="4"/>
      <c r="B18" s="143" t="s">
        <v>1307</v>
      </c>
      <c r="C18" s="386" t="s">
        <v>1524</v>
      </c>
      <c r="D18" s="595"/>
      <c r="E18" s="596"/>
      <c r="F18" s="596"/>
      <c r="G18" s="597"/>
    </row>
    <row r="19" spans="1:7" s="232" customFormat="1" ht="19.5" customHeight="1">
      <c r="A19" s="4"/>
      <c r="B19" s="143" t="s">
        <v>1087</v>
      </c>
      <c r="C19" s="386" t="s">
        <v>1523</v>
      </c>
      <c r="D19" s="598"/>
      <c r="E19" s="599"/>
      <c r="F19" s="599"/>
      <c r="G19" s="600"/>
    </row>
    <row r="20" spans="1:7" s="61" customFormat="1" ht="34.5" customHeight="1">
      <c r="A20" s="4"/>
      <c r="B20" s="143" t="s">
        <v>888</v>
      </c>
      <c r="C20" s="388" t="s">
        <v>1525</v>
      </c>
      <c r="D20" s="592" t="s">
        <v>879</v>
      </c>
      <c r="E20" s="593"/>
      <c r="F20" s="593"/>
      <c r="G20" s="594"/>
    </row>
    <row r="21" spans="1:12" s="61" customFormat="1" ht="34.5" customHeight="1">
      <c r="A21" s="4"/>
      <c r="B21" s="149" t="s">
        <v>792</v>
      </c>
      <c r="C21" s="500">
        <v>21900</v>
      </c>
      <c r="D21" s="612" t="s">
        <v>672</v>
      </c>
      <c r="E21" s="613"/>
      <c r="F21" s="613"/>
      <c r="G21" s="601"/>
      <c r="L21" s="232"/>
    </row>
    <row r="22" spans="1:7" s="232" customFormat="1" ht="54.75" customHeight="1">
      <c r="A22" s="4"/>
      <c r="B22" s="461" t="s">
        <v>1399</v>
      </c>
      <c r="C22" s="462" t="s">
        <v>1524</v>
      </c>
      <c r="D22" s="605" t="s">
        <v>1400</v>
      </c>
      <c r="E22" s="606"/>
      <c r="F22" s="606"/>
      <c r="G22" s="607"/>
    </row>
    <row r="23" spans="1:7" ht="23.25" customHeight="1">
      <c r="A23" s="4"/>
      <c r="B23" s="602" t="s">
        <v>134</v>
      </c>
      <c r="C23" s="602"/>
      <c r="D23" s="602"/>
      <c r="E23" s="602"/>
      <c r="F23" s="602"/>
      <c r="G23" s="602"/>
    </row>
    <row r="24" spans="1:7" ht="36.75" customHeight="1">
      <c r="A24" s="4"/>
      <c r="B24" s="356" t="s">
        <v>1068</v>
      </c>
      <c r="C24" s="501">
        <v>16300</v>
      </c>
      <c r="D24" s="608" t="s">
        <v>1083</v>
      </c>
      <c r="E24" s="609"/>
      <c r="F24" s="609"/>
      <c r="G24" s="610"/>
    </row>
    <row r="25" spans="1:7" s="133" customFormat="1" ht="36" customHeight="1">
      <c r="A25" s="4"/>
      <c r="B25" s="356" t="s">
        <v>794</v>
      </c>
      <c r="C25" s="496">
        <v>16850</v>
      </c>
      <c r="D25" s="598"/>
      <c r="E25" s="599"/>
      <c r="F25" s="599"/>
      <c r="G25" s="600"/>
    </row>
    <row r="26" spans="1:9" ht="35.25" customHeight="1">
      <c r="A26" s="4"/>
      <c r="B26" s="358" t="s">
        <v>1069</v>
      </c>
      <c r="C26" s="465">
        <v>17100</v>
      </c>
      <c r="D26" s="580" t="s">
        <v>1093</v>
      </c>
      <c r="E26" s="581"/>
      <c r="F26" s="581"/>
      <c r="G26" s="582"/>
      <c r="I26" s="333"/>
    </row>
    <row r="27" spans="1:9" s="232" customFormat="1" ht="19.5" customHeight="1">
      <c r="A27" s="4"/>
      <c r="B27" s="143" t="s">
        <v>967</v>
      </c>
      <c r="C27" s="386" t="s">
        <v>1521</v>
      </c>
      <c r="D27" s="583"/>
      <c r="E27" s="584"/>
      <c r="F27" s="584"/>
      <c r="G27" s="585"/>
      <c r="I27" s="333"/>
    </row>
    <row r="28" spans="1:35" ht="19.5" customHeight="1">
      <c r="A28" s="4"/>
      <c r="B28" s="143" t="s">
        <v>1090</v>
      </c>
      <c r="C28" s="387" t="s">
        <v>1522</v>
      </c>
      <c r="D28" s="583"/>
      <c r="E28" s="584"/>
      <c r="F28" s="584"/>
      <c r="G28" s="585"/>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s="232" customFormat="1" ht="19.5" customHeight="1">
      <c r="A29" s="4"/>
      <c r="B29" s="143" t="s">
        <v>1088</v>
      </c>
      <c r="C29" s="386" t="s">
        <v>1523</v>
      </c>
      <c r="D29" s="583"/>
      <c r="E29" s="584"/>
      <c r="F29" s="584"/>
      <c r="G29" s="585"/>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s="61" customFormat="1" ht="19.5" customHeight="1">
      <c r="A30" s="4"/>
      <c r="B30" s="143" t="s">
        <v>1091</v>
      </c>
      <c r="C30" s="386" t="s">
        <v>1524</v>
      </c>
      <c r="D30" s="586"/>
      <c r="E30" s="587"/>
      <c r="F30" s="587"/>
      <c r="G30" s="588"/>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s="232" customFormat="1" ht="19.5" customHeight="1">
      <c r="A31" s="4"/>
      <c r="B31" s="143" t="s">
        <v>1092</v>
      </c>
      <c r="C31" s="386" t="s">
        <v>1523</v>
      </c>
      <c r="D31" s="360"/>
      <c r="E31" s="361"/>
      <c r="F31" s="361"/>
      <c r="G31" s="36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s="61" customFormat="1" ht="19.5" customHeight="1">
      <c r="A32" s="4"/>
      <c r="B32" s="365" t="s">
        <v>888</v>
      </c>
      <c r="C32" s="388" t="s">
        <v>1525</v>
      </c>
      <c r="D32" s="612" t="s">
        <v>795</v>
      </c>
      <c r="E32" s="613"/>
      <c r="F32" s="613"/>
      <c r="G32" s="601"/>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s="3" customFormat="1" ht="23.25" customHeight="1">
      <c r="A33" s="4"/>
      <c r="B33" s="616" t="s">
        <v>398</v>
      </c>
      <c r="C33" s="616"/>
      <c r="D33" s="616"/>
      <c r="E33" s="616"/>
      <c r="F33" s="616"/>
      <c r="G33" s="616"/>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9" ht="19.5" customHeight="1">
      <c r="A34" s="4"/>
      <c r="B34" s="478" t="s">
        <v>1070</v>
      </c>
      <c r="C34" s="468" t="s">
        <v>1526</v>
      </c>
      <c r="D34" s="615" t="s">
        <v>1381</v>
      </c>
      <c r="E34" s="615"/>
      <c r="F34" s="615"/>
      <c r="G34" s="615"/>
      <c r="I34" s="2"/>
    </row>
    <row r="35" spans="1:7" ht="19.5" customHeight="1">
      <c r="A35" s="4"/>
      <c r="B35" s="478" t="s">
        <v>796</v>
      </c>
      <c r="C35" s="468" t="s">
        <v>1527</v>
      </c>
      <c r="D35" s="615"/>
      <c r="E35" s="615"/>
      <c r="F35" s="615"/>
      <c r="G35" s="615"/>
    </row>
    <row r="36" spans="1:7" s="61" customFormat="1" ht="22.5" customHeight="1">
      <c r="A36" s="4"/>
      <c r="B36" s="617" t="s">
        <v>397</v>
      </c>
      <c r="C36" s="617"/>
      <c r="D36" s="617"/>
      <c r="E36" s="617"/>
      <c r="F36" s="617"/>
      <c r="G36" s="617"/>
    </row>
    <row r="37" spans="1:7" s="61" customFormat="1" ht="17.25" customHeight="1">
      <c r="A37" s="4"/>
      <c r="B37" s="595" t="s">
        <v>1071</v>
      </c>
      <c r="C37" s="465" t="s">
        <v>1660</v>
      </c>
      <c r="D37" s="598" t="s">
        <v>850</v>
      </c>
      <c r="E37" s="599"/>
      <c r="F37" s="599"/>
      <c r="G37" s="600"/>
    </row>
    <row r="38" spans="1:7" s="61" customFormat="1" ht="15.75" customHeight="1">
      <c r="A38" s="4"/>
      <c r="B38" s="614"/>
      <c r="C38" s="502" t="s">
        <v>1290</v>
      </c>
      <c r="D38" s="598" t="s">
        <v>851</v>
      </c>
      <c r="E38" s="599"/>
      <c r="F38" s="599"/>
      <c r="G38" s="600"/>
    </row>
    <row r="39" spans="1:7" s="61" customFormat="1" ht="33" customHeight="1">
      <c r="A39" s="4"/>
      <c r="B39" s="427" t="s">
        <v>797</v>
      </c>
      <c r="C39" s="466" t="s">
        <v>1661</v>
      </c>
      <c r="D39" s="608" t="s">
        <v>880</v>
      </c>
      <c r="E39" s="609"/>
      <c r="F39" s="609"/>
      <c r="G39" s="610"/>
    </row>
    <row r="40" spans="1:7" s="61" customFormat="1" ht="24.75" customHeight="1">
      <c r="A40" s="4"/>
      <c r="B40" s="605" t="s">
        <v>399</v>
      </c>
      <c r="C40" s="606"/>
      <c r="D40" s="606"/>
      <c r="E40" s="606"/>
      <c r="F40" s="606"/>
      <c r="G40" s="607"/>
    </row>
    <row r="41" spans="1:7" s="61" customFormat="1" ht="19.5" customHeight="1">
      <c r="A41" s="4"/>
      <c r="B41" s="595" t="s">
        <v>1072</v>
      </c>
      <c r="C41" s="465" t="s">
        <v>1662</v>
      </c>
      <c r="D41" s="598" t="s">
        <v>850</v>
      </c>
      <c r="E41" s="599"/>
      <c r="F41" s="599"/>
      <c r="G41" s="600"/>
    </row>
    <row r="42" spans="1:7" s="61" customFormat="1" ht="17.25" customHeight="1">
      <c r="A42" s="4"/>
      <c r="B42" s="614"/>
      <c r="C42" s="502" t="s">
        <v>1385</v>
      </c>
      <c r="D42" s="598" t="s">
        <v>851</v>
      </c>
      <c r="E42" s="599"/>
      <c r="F42" s="599"/>
      <c r="G42" s="600"/>
    </row>
    <row r="43" spans="1:7" s="133" customFormat="1" ht="20.25" customHeight="1">
      <c r="A43" s="4"/>
      <c r="B43" s="602" t="s">
        <v>466</v>
      </c>
      <c r="C43" s="602"/>
      <c r="D43" s="602"/>
      <c r="E43" s="602"/>
      <c r="F43" s="602"/>
      <c r="G43" s="602"/>
    </row>
    <row r="44" spans="1:7" s="133" customFormat="1" ht="19.5" customHeight="1">
      <c r="A44" s="4"/>
      <c r="B44" s="424" t="s">
        <v>798</v>
      </c>
      <c r="C44" s="464">
        <v>3910</v>
      </c>
      <c r="D44" s="595" t="s">
        <v>802</v>
      </c>
      <c r="E44" s="596"/>
      <c r="F44" s="596"/>
      <c r="G44" s="597"/>
    </row>
    <row r="45" spans="1:7" s="133" customFormat="1" ht="19.5" customHeight="1">
      <c r="A45" s="4"/>
      <c r="B45" s="177" t="s">
        <v>799</v>
      </c>
      <c r="C45" s="464">
        <v>4180</v>
      </c>
      <c r="D45" s="595"/>
      <c r="E45" s="596"/>
      <c r="F45" s="596"/>
      <c r="G45" s="597"/>
    </row>
    <row r="46" spans="1:7" s="133" customFormat="1" ht="19.5" customHeight="1">
      <c r="A46" s="4"/>
      <c r="B46" s="421" t="s">
        <v>800</v>
      </c>
      <c r="C46" s="464">
        <v>4750</v>
      </c>
      <c r="D46" s="595"/>
      <c r="E46" s="596"/>
      <c r="F46" s="596"/>
      <c r="G46" s="597"/>
    </row>
    <row r="47" spans="1:7" s="133" customFormat="1" ht="19.5" customHeight="1">
      <c r="A47" s="4"/>
      <c r="B47" s="421" t="s">
        <v>801</v>
      </c>
      <c r="C47" s="464">
        <v>5950</v>
      </c>
      <c r="D47" s="598"/>
      <c r="E47" s="599"/>
      <c r="F47" s="599"/>
      <c r="G47" s="600"/>
    </row>
    <row r="48" spans="1:7" s="133" customFormat="1" ht="18.75" customHeight="1">
      <c r="A48" s="4"/>
      <c r="B48" s="602" t="s">
        <v>135</v>
      </c>
      <c r="C48" s="602"/>
      <c r="D48" s="602"/>
      <c r="E48" s="602"/>
      <c r="F48" s="602"/>
      <c r="G48" s="602"/>
    </row>
    <row r="49" spans="1:7" s="133" customFormat="1" ht="19.5" customHeight="1">
      <c r="A49" s="4"/>
      <c r="B49" s="424" t="s">
        <v>798</v>
      </c>
      <c r="C49" s="464">
        <v>3910</v>
      </c>
      <c r="D49" s="595" t="s">
        <v>803</v>
      </c>
      <c r="E49" s="596"/>
      <c r="F49" s="596"/>
      <c r="G49" s="597"/>
    </row>
    <row r="50" spans="1:7" s="133" customFormat="1" ht="19.5" customHeight="1">
      <c r="A50" s="4"/>
      <c r="B50" s="177" t="s">
        <v>799</v>
      </c>
      <c r="C50" s="464">
        <v>4180</v>
      </c>
      <c r="D50" s="595"/>
      <c r="E50" s="596"/>
      <c r="F50" s="596"/>
      <c r="G50" s="597"/>
    </row>
    <row r="51" spans="1:7" s="133" customFormat="1" ht="19.5" customHeight="1">
      <c r="A51" s="4"/>
      <c r="B51" s="421" t="s">
        <v>800</v>
      </c>
      <c r="C51" s="464">
        <v>4750</v>
      </c>
      <c r="D51" s="595"/>
      <c r="E51" s="596"/>
      <c r="F51" s="596"/>
      <c r="G51" s="597"/>
    </row>
    <row r="52" spans="1:7" s="133" customFormat="1" ht="19.5" customHeight="1">
      <c r="A52" s="4"/>
      <c r="B52" s="421" t="s">
        <v>801</v>
      </c>
      <c r="C52" s="464">
        <v>5950</v>
      </c>
      <c r="D52" s="595"/>
      <c r="E52" s="596"/>
      <c r="F52" s="596"/>
      <c r="G52" s="597"/>
    </row>
    <row r="53" spans="1:7" s="133" customFormat="1" ht="21.75" customHeight="1">
      <c r="A53" s="4"/>
      <c r="B53" s="616" t="s">
        <v>440</v>
      </c>
      <c r="C53" s="616"/>
      <c r="D53" s="616"/>
      <c r="E53" s="616"/>
      <c r="F53" s="616"/>
      <c r="G53" s="616"/>
    </row>
    <row r="54" spans="1:7" s="133" customFormat="1" ht="19.5" customHeight="1">
      <c r="A54" s="4"/>
      <c r="B54" s="421" t="s">
        <v>798</v>
      </c>
      <c r="C54" s="464">
        <v>3910</v>
      </c>
      <c r="D54" s="608" t="s">
        <v>804</v>
      </c>
      <c r="E54" s="609"/>
      <c r="F54" s="609"/>
      <c r="G54" s="610"/>
    </row>
    <row r="55" spans="1:7" s="133" customFormat="1" ht="19.5" customHeight="1">
      <c r="A55" s="4"/>
      <c r="B55" s="421" t="s">
        <v>799</v>
      </c>
      <c r="C55" s="464">
        <v>4180</v>
      </c>
      <c r="D55" s="595"/>
      <c r="E55" s="596"/>
      <c r="F55" s="596"/>
      <c r="G55" s="597"/>
    </row>
    <row r="56" spans="1:7" s="133" customFormat="1" ht="19.5" customHeight="1">
      <c r="A56" s="4"/>
      <c r="B56" s="421" t="s">
        <v>800</v>
      </c>
      <c r="C56" s="464">
        <v>4750</v>
      </c>
      <c r="D56" s="595"/>
      <c r="E56" s="596"/>
      <c r="F56" s="596"/>
      <c r="G56" s="597"/>
    </row>
    <row r="57" spans="1:7" s="133" customFormat="1" ht="19.5" customHeight="1">
      <c r="A57" s="4"/>
      <c r="B57" s="421" t="s">
        <v>801</v>
      </c>
      <c r="C57" s="464">
        <v>5950</v>
      </c>
      <c r="D57" s="595"/>
      <c r="E57" s="596"/>
      <c r="F57" s="596"/>
      <c r="G57" s="597"/>
    </row>
    <row r="58" spans="1:7" s="133" customFormat="1" ht="19.5" customHeight="1">
      <c r="A58" s="4"/>
      <c r="B58" s="422" t="s">
        <v>1016</v>
      </c>
      <c r="C58" s="429" t="s">
        <v>1522</v>
      </c>
      <c r="D58" s="595"/>
      <c r="E58" s="596"/>
      <c r="F58" s="596"/>
      <c r="G58" s="597"/>
    </row>
    <row r="59" spans="1:7" s="232" customFormat="1" ht="19.5" customHeight="1">
      <c r="A59" s="4"/>
      <c r="B59" s="422" t="s">
        <v>1017</v>
      </c>
      <c r="C59" s="429" t="s">
        <v>1524</v>
      </c>
      <c r="D59" s="595"/>
      <c r="E59" s="596"/>
      <c r="F59" s="596"/>
      <c r="G59" s="597"/>
    </row>
    <row r="60" spans="1:7" s="232" customFormat="1" ht="19.5" customHeight="1">
      <c r="A60" s="4"/>
      <c r="B60" s="422" t="s">
        <v>1018</v>
      </c>
      <c r="C60" s="431" t="s">
        <v>1523</v>
      </c>
      <c r="D60" s="598"/>
      <c r="E60" s="599"/>
      <c r="F60" s="599"/>
      <c r="G60" s="600"/>
    </row>
    <row r="61" spans="1:7" s="133" customFormat="1" ht="19.5" customHeight="1">
      <c r="A61" s="4"/>
      <c r="B61" s="602" t="s">
        <v>1713</v>
      </c>
      <c r="C61" s="602"/>
      <c r="D61" s="602"/>
      <c r="E61" s="602"/>
      <c r="F61" s="602"/>
      <c r="G61" s="602"/>
    </row>
    <row r="62" spans="1:7" s="232" customFormat="1" ht="19.5" customHeight="1">
      <c r="A62" s="4"/>
      <c r="B62" s="537" t="s">
        <v>798</v>
      </c>
      <c r="C62" s="464">
        <v>3910</v>
      </c>
      <c r="D62" s="608" t="s">
        <v>1723</v>
      </c>
      <c r="E62" s="609"/>
      <c r="F62" s="609"/>
      <c r="G62" s="610"/>
    </row>
    <row r="63" spans="1:7" s="232" customFormat="1" ht="19.5" customHeight="1">
      <c r="A63" s="4"/>
      <c r="B63" s="537" t="s">
        <v>799</v>
      </c>
      <c r="C63" s="464">
        <v>4180</v>
      </c>
      <c r="D63" s="595"/>
      <c r="E63" s="596"/>
      <c r="F63" s="596"/>
      <c r="G63" s="597"/>
    </row>
    <row r="64" spans="1:7" s="232" customFormat="1" ht="19.5" customHeight="1">
      <c r="A64" s="4"/>
      <c r="B64" s="537" t="s">
        <v>800</v>
      </c>
      <c r="C64" s="464">
        <v>4750</v>
      </c>
      <c r="D64" s="595"/>
      <c r="E64" s="596"/>
      <c r="F64" s="596"/>
      <c r="G64" s="597"/>
    </row>
    <row r="65" spans="1:7" s="232" customFormat="1" ht="19.5" customHeight="1">
      <c r="A65" s="4"/>
      <c r="B65" s="537" t="s">
        <v>801</v>
      </c>
      <c r="C65" s="464">
        <v>5950</v>
      </c>
      <c r="D65" s="595"/>
      <c r="E65" s="596"/>
      <c r="F65" s="596"/>
      <c r="G65" s="597"/>
    </row>
    <row r="66" spans="1:7" s="232" customFormat="1" ht="19.5" customHeight="1">
      <c r="A66" s="4"/>
      <c r="B66" s="536" t="s">
        <v>1714</v>
      </c>
      <c r="C66" s="539" t="s">
        <v>791</v>
      </c>
      <c r="D66" s="595"/>
      <c r="E66" s="596"/>
      <c r="F66" s="596"/>
      <c r="G66" s="597"/>
    </row>
    <row r="67" spans="1:7" s="232" customFormat="1" ht="19.5" customHeight="1">
      <c r="A67" s="4"/>
      <c r="B67" s="536" t="s">
        <v>1715</v>
      </c>
      <c r="C67" s="539" t="s">
        <v>1520</v>
      </c>
      <c r="D67" s="595"/>
      <c r="E67" s="596"/>
      <c r="F67" s="596"/>
      <c r="G67" s="597"/>
    </row>
    <row r="68" spans="1:7" s="232" customFormat="1" ht="39" customHeight="1">
      <c r="A68" s="4"/>
      <c r="B68" s="536" t="s">
        <v>1716</v>
      </c>
      <c r="C68" s="539" t="s">
        <v>1717</v>
      </c>
      <c r="D68" s="595"/>
      <c r="E68" s="596"/>
      <c r="F68" s="596"/>
      <c r="G68" s="597"/>
    </row>
    <row r="69" spans="1:7" s="232" customFormat="1" ht="19.5" customHeight="1">
      <c r="A69" s="4"/>
      <c r="B69" s="536" t="s">
        <v>1718</v>
      </c>
      <c r="C69" s="539" t="s">
        <v>1524</v>
      </c>
      <c r="D69" s="595"/>
      <c r="E69" s="596"/>
      <c r="F69" s="596"/>
      <c r="G69" s="597"/>
    </row>
    <row r="70" spans="1:7" s="232" customFormat="1" ht="19.5" customHeight="1">
      <c r="A70" s="4"/>
      <c r="B70" s="536" t="s">
        <v>1719</v>
      </c>
      <c r="C70" s="539" t="s">
        <v>1524</v>
      </c>
      <c r="D70" s="595"/>
      <c r="E70" s="596"/>
      <c r="F70" s="596"/>
      <c r="G70" s="597"/>
    </row>
    <row r="71" spans="1:7" s="232" customFormat="1" ht="41.25" customHeight="1">
      <c r="A71" s="4"/>
      <c r="B71" s="536" t="s">
        <v>1720</v>
      </c>
      <c r="C71" s="539" t="s">
        <v>1721</v>
      </c>
      <c r="D71" s="595"/>
      <c r="E71" s="596"/>
      <c r="F71" s="596"/>
      <c r="G71" s="597"/>
    </row>
    <row r="72" spans="1:7" s="232" customFormat="1" ht="19.5" customHeight="1">
      <c r="A72" s="4"/>
      <c r="B72" s="536" t="s">
        <v>1722</v>
      </c>
      <c r="C72" s="538" t="s">
        <v>1523</v>
      </c>
      <c r="D72" s="598"/>
      <c r="E72" s="599"/>
      <c r="F72" s="599"/>
      <c r="G72" s="600"/>
    </row>
    <row r="73" spans="1:7" s="232" customFormat="1" ht="19.5" customHeight="1">
      <c r="A73" s="4"/>
      <c r="B73" s="602" t="s">
        <v>670</v>
      </c>
      <c r="C73" s="602"/>
      <c r="D73" s="602"/>
      <c r="E73" s="602"/>
      <c r="F73" s="602"/>
      <c r="G73" s="602"/>
    </row>
    <row r="74" spans="1:7" s="133" customFormat="1" ht="19.5" customHeight="1">
      <c r="A74" s="4"/>
      <c r="B74" s="425" t="s">
        <v>164</v>
      </c>
      <c r="C74" s="496" t="s">
        <v>1663</v>
      </c>
      <c r="D74" s="601" t="s">
        <v>712</v>
      </c>
      <c r="E74" s="579"/>
      <c r="F74" s="579"/>
      <c r="G74" s="579"/>
    </row>
    <row r="75" spans="1:7" s="133" customFormat="1" ht="19.5" customHeight="1">
      <c r="A75" s="4"/>
      <c r="B75" s="425" t="s">
        <v>165</v>
      </c>
      <c r="C75" s="496" t="s">
        <v>1664</v>
      </c>
      <c r="D75" s="601" t="s">
        <v>852</v>
      </c>
      <c r="E75" s="579"/>
      <c r="F75" s="579"/>
      <c r="G75" s="579"/>
    </row>
    <row r="76" spans="1:7" s="133" customFormat="1" ht="30" customHeight="1">
      <c r="A76" s="4"/>
      <c r="B76" s="546" t="s">
        <v>519</v>
      </c>
      <c r="C76" s="547"/>
      <c r="D76" s="547"/>
      <c r="E76" s="547"/>
      <c r="F76" s="547"/>
      <c r="G76" s="435">
        <f>G6</f>
        <v>44804</v>
      </c>
    </row>
    <row r="77" spans="1:7" s="133" customFormat="1" ht="19.5" customHeight="1">
      <c r="A77" s="4"/>
      <c r="B77" s="311" t="s">
        <v>2</v>
      </c>
      <c r="C77" s="312" t="s">
        <v>133</v>
      </c>
      <c r="D77" s="603" t="s">
        <v>116</v>
      </c>
      <c r="E77" s="603"/>
      <c r="F77" s="603"/>
      <c r="G77" s="604"/>
    </row>
    <row r="78" spans="1:7" s="133" customFormat="1" ht="19.5" customHeight="1">
      <c r="A78" s="4"/>
      <c r="B78" s="425" t="s">
        <v>447</v>
      </c>
      <c r="C78" s="496" t="s">
        <v>1663</v>
      </c>
      <c r="D78" s="577" t="s">
        <v>823</v>
      </c>
      <c r="E78" s="578"/>
      <c r="F78" s="578"/>
      <c r="G78" s="578"/>
    </row>
    <row r="79" spans="1:7" s="133" customFormat="1" ht="19.5" customHeight="1">
      <c r="A79" s="4"/>
      <c r="B79" s="425" t="s">
        <v>814</v>
      </c>
      <c r="C79" s="496" t="s">
        <v>1664</v>
      </c>
      <c r="D79" s="601" t="s">
        <v>824</v>
      </c>
      <c r="E79" s="579"/>
      <c r="F79" s="579"/>
      <c r="G79" s="579"/>
    </row>
    <row r="80" spans="1:7" s="133" customFormat="1" ht="19.5" customHeight="1">
      <c r="A80" s="4"/>
      <c r="B80" s="425" t="s">
        <v>166</v>
      </c>
      <c r="C80" s="496" t="s">
        <v>1665</v>
      </c>
      <c r="D80" s="577" t="s">
        <v>330</v>
      </c>
      <c r="E80" s="578"/>
      <c r="F80" s="578"/>
      <c r="G80" s="578"/>
    </row>
    <row r="81" spans="1:7" ht="19.5" customHeight="1">
      <c r="A81" s="4"/>
      <c r="B81" s="425" t="s">
        <v>167</v>
      </c>
      <c r="C81" s="496" t="s">
        <v>1666</v>
      </c>
      <c r="D81" s="577" t="s">
        <v>333</v>
      </c>
      <c r="E81" s="578"/>
      <c r="F81" s="578"/>
      <c r="G81" s="578"/>
    </row>
    <row r="82" spans="1:7" ht="19.5" customHeight="1">
      <c r="A82" s="4"/>
      <c r="B82" s="425" t="s">
        <v>805</v>
      </c>
      <c r="C82" s="496" t="s">
        <v>1666</v>
      </c>
      <c r="D82" s="577" t="s">
        <v>336</v>
      </c>
      <c r="E82" s="578"/>
      <c r="F82" s="578"/>
      <c r="G82" s="578"/>
    </row>
    <row r="83" spans="1:7" s="232" customFormat="1" ht="19.5" customHeight="1">
      <c r="A83" s="4"/>
      <c r="B83" s="425" t="s">
        <v>806</v>
      </c>
      <c r="C83" s="496" t="s">
        <v>1667</v>
      </c>
      <c r="D83" s="577" t="s">
        <v>338</v>
      </c>
      <c r="E83" s="578"/>
      <c r="F83" s="578"/>
      <c r="G83" s="578"/>
    </row>
    <row r="84" spans="1:7" s="232" customFormat="1" ht="19.5" customHeight="1">
      <c r="A84" s="4"/>
      <c r="B84" s="425" t="s">
        <v>807</v>
      </c>
      <c r="C84" s="496" t="s">
        <v>1667</v>
      </c>
      <c r="D84" s="577" t="s">
        <v>339</v>
      </c>
      <c r="E84" s="578"/>
      <c r="F84" s="578"/>
      <c r="G84" s="578"/>
    </row>
    <row r="85" spans="1:7" ht="19.5" customHeight="1">
      <c r="A85" s="4"/>
      <c r="B85" s="425" t="s">
        <v>808</v>
      </c>
      <c r="C85" s="496" t="s">
        <v>1667</v>
      </c>
      <c r="D85" s="577" t="s">
        <v>341</v>
      </c>
      <c r="E85" s="578"/>
      <c r="F85" s="578"/>
      <c r="G85" s="578"/>
    </row>
    <row r="86" spans="1:7" ht="19.5" customHeight="1">
      <c r="A86" s="4"/>
      <c r="B86" s="425" t="s">
        <v>809</v>
      </c>
      <c r="C86" s="496" t="s">
        <v>1668</v>
      </c>
      <c r="D86" s="577" t="s">
        <v>713</v>
      </c>
      <c r="E86" s="578"/>
      <c r="F86" s="578"/>
      <c r="G86" s="578"/>
    </row>
    <row r="87" spans="1:7" s="61" customFormat="1" ht="19.5" customHeight="1">
      <c r="A87" s="4"/>
      <c r="B87" s="425" t="s">
        <v>810</v>
      </c>
      <c r="C87" s="496" t="s">
        <v>1669</v>
      </c>
      <c r="D87" s="577" t="s">
        <v>825</v>
      </c>
      <c r="E87" s="578"/>
      <c r="F87" s="578"/>
      <c r="G87" s="578"/>
    </row>
    <row r="88" spans="1:7" s="61" customFormat="1" ht="19.5" customHeight="1">
      <c r="A88" s="4"/>
      <c r="B88" s="425" t="s">
        <v>818</v>
      </c>
      <c r="C88" s="496" t="s">
        <v>1670</v>
      </c>
      <c r="D88" s="577" t="s">
        <v>714</v>
      </c>
      <c r="E88" s="578"/>
      <c r="F88" s="578"/>
      <c r="G88" s="578"/>
    </row>
    <row r="89" spans="1:7" s="61" customFormat="1" ht="19.5" customHeight="1">
      <c r="A89" s="4"/>
      <c r="B89" s="425" t="s">
        <v>819</v>
      </c>
      <c r="C89" s="496" t="s">
        <v>1669</v>
      </c>
      <c r="D89" s="577" t="s">
        <v>826</v>
      </c>
      <c r="E89" s="578"/>
      <c r="F89" s="578"/>
      <c r="G89" s="578"/>
    </row>
    <row r="90" spans="1:7" s="61" customFormat="1" ht="19.5" customHeight="1">
      <c r="A90" s="4"/>
      <c r="B90" s="425" t="s">
        <v>811</v>
      </c>
      <c r="C90" s="496" t="s">
        <v>1671</v>
      </c>
      <c r="D90" s="577" t="s">
        <v>546</v>
      </c>
      <c r="E90" s="578"/>
      <c r="F90" s="578"/>
      <c r="G90" s="578"/>
    </row>
    <row r="91" spans="1:7" s="61" customFormat="1" ht="19.5" customHeight="1">
      <c r="A91" s="4"/>
      <c r="B91" s="425" t="s">
        <v>812</v>
      </c>
      <c r="C91" s="496" t="s">
        <v>1667</v>
      </c>
      <c r="D91" s="577" t="s">
        <v>545</v>
      </c>
      <c r="E91" s="578"/>
      <c r="F91" s="578"/>
      <c r="G91" s="578"/>
    </row>
    <row r="92" spans="1:7" s="61" customFormat="1" ht="19.5" customHeight="1">
      <c r="A92" s="4"/>
      <c r="B92" s="425" t="s">
        <v>813</v>
      </c>
      <c r="C92" s="496" t="s">
        <v>1669</v>
      </c>
      <c r="D92" s="577" t="s">
        <v>827</v>
      </c>
      <c r="E92" s="578"/>
      <c r="F92" s="578"/>
      <c r="G92" s="578"/>
    </row>
    <row r="93" spans="1:7" s="61" customFormat="1" ht="19.5" customHeight="1">
      <c r="A93" s="4"/>
      <c r="B93" s="425" t="s">
        <v>815</v>
      </c>
      <c r="C93" s="496" t="s">
        <v>1669</v>
      </c>
      <c r="D93" s="577" t="s">
        <v>828</v>
      </c>
      <c r="E93" s="578"/>
      <c r="F93" s="578"/>
      <c r="G93" s="578"/>
    </row>
    <row r="94" spans="1:7" s="61" customFormat="1" ht="19.5" customHeight="1">
      <c r="A94" s="4"/>
      <c r="B94" s="425" t="s">
        <v>816</v>
      </c>
      <c r="C94" s="496" t="s">
        <v>1671</v>
      </c>
      <c r="D94" s="577" t="s">
        <v>546</v>
      </c>
      <c r="E94" s="578"/>
      <c r="F94" s="578"/>
      <c r="G94" s="578"/>
    </row>
    <row r="95" spans="2:7" ht="19.5" customHeight="1">
      <c r="B95" s="425" t="s">
        <v>817</v>
      </c>
      <c r="C95" s="496" t="s">
        <v>1669</v>
      </c>
      <c r="D95" s="577" t="s">
        <v>827</v>
      </c>
      <c r="E95" s="578"/>
      <c r="F95" s="578"/>
      <c r="G95" s="578"/>
    </row>
    <row r="96" spans="1:7" s="45" customFormat="1" ht="19.5" customHeight="1">
      <c r="A96" s="43"/>
      <c r="B96" s="425" t="s">
        <v>820</v>
      </c>
      <c r="C96" s="641">
        <v>16900</v>
      </c>
      <c r="D96" s="631" t="s">
        <v>900</v>
      </c>
      <c r="E96" s="632"/>
      <c r="F96" s="632"/>
      <c r="G96" s="633"/>
    </row>
    <row r="97" spans="2:7" ht="19.5" customHeight="1">
      <c r="B97" s="425" t="s">
        <v>821</v>
      </c>
      <c r="C97" s="642"/>
      <c r="D97" s="634"/>
      <c r="E97" s="635"/>
      <c r="F97" s="635"/>
      <c r="G97" s="636"/>
    </row>
    <row r="98" spans="2:7" ht="19.5" customHeight="1">
      <c r="B98" s="425" t="s">
        <v>822</v>
      </c>
      <c r="C98" s="643"/>
      <c r="D98" s="637"/>
      <c r="E98" s="638"/>
      <c r="F98" s="638"/>
      <c r="G98" s="639"/>
    </row>
    <row r="99" spans="1:7" s="61" customFormat="1" ht="19.5" customHeight="1">
      <c r="A99" s="3"/>
      <c r="B99" s="423" t="s">
        <v>829</v>
      </c>
      <c r="C99" s="496" t="s">
        <v>1672</v>
      </c>
      <c r="D99" s="644" t="s">
        <v>901</v>
      </c>
      <c r="E99" s="645"/>
      <c r="F99" s="645"/>
      <c r="G99" s="577"/>
    </row>
    <row r="100" spans="1:7" s="61" customFormat="1" ht="19.5" customHeight="1">
      <c r="A100" s="3"/>
      <c r="B100" s="423" t="s">
        <v>830</v>
      </c>
      <c r="C100" s="640">
        <v>5700</v>
      </c>
      <c r="D100" s="608" t="s">
        <v>902</v>
      </c>
      <c r="E100" s="609"/>
      <c r="F100" s="609"/>
      <c r="G100" s="610"/>
    </row>
    <row r="101" spans="2:7" ht="19.5" customHeight="1">
      <c r="B101" s="181" t="s">
        <v>129</v>
      </c>
      <c r="C101" s="640"/>
      <c r="D101" s="595"/>
      <c r="E101" s="596"/>
      <c r="F101" s="596"/>
      <c r="G101" s="597"/>
    </row>
    <row r="102" spans="2:7" ht="19.5" customHeight="1">
      <c r="B102" s="181" t="s">
        <v>130</v>
      </c>
      <c r="C102" s="496">
        <v>5950</v>
      </c>
      <c r="D102" s="595"/>
      <c r="E102" s="596"/>
      <c r="F102" s="596"/>
      <c r="G102" s="597"/>
    </row>
    <row r="103" spans="2:7" ht="19.5" customHeight="1">
      <c r="B103" s="181" t="s">
        <v>131</v>
      </c>
      <c r="C103" s="496">
        <v>6500</v>
      </c>
      <c r="D103" s="595"/>
      <c r="E103" s="596"/>
      <c r="F103" s="596"/>
      <c r="G103" s="597"/>
    </row>
    <row r="104" spans="2:7" ht="19.5" customHeight="1">
      <c r="B104" s="181" t="s">
        <v>132</v>
      </c>
      <c r="C104" s="496">
        <v>7700</v>
      </c>
      <c r="D104" s="598"/>
      <c r="E104" s="599"/>
      <c r="F104" s="599"/>
      <c r="G104" s="600"/>
    </row>
    <row r="105" spans="2:7" ht="19.5" customHeight="1">
      <c r="B105" s="425" t="s">
        <v>831</v>
      </c>
      <c r="C105" s="496" t="s">
        <v>1673</v>
      </c>
      <c r="D105" s="612" t="s">
        <v>903</v>
      </c>
      <c r="E105" s="613"/>
      <c r="F105" s="613"/>
      <c r="G105" s="601"/>
    </row>
    <row r="106" spans="2:7" ht="19.5" customHeight="1">
      <c r="B106" s="425" t="s">
        <v>832</v>
      </c>
      <c r="C106" s="496" t="s">
        <v>1674</v>
      </c>
      <c r="D106" s="612" t="s">
        <v>904</v>
      </c>
      <c r="E106" s="613"/>
      <c r="F106" s="613"/>
      <c r="G106" s="601"/>
    </row>
    <row r="107" spans="2:7" ht="19.5" customHeight="1">
      <c r="B107" s="423" t="s">
        <v>833</v>
      </c>
      <c r="C107" s="640">
        <v>5700</v>
      </c>
      <c r="D107" s="608" t="s">
        <v>905</v>
      </c>
      <c r="E107" s="609"/>
      <c r="F107" s="609"/>
      <c r="G107" s="610"/>
    </row>
    <row r="108" spans="2:7" ht="19.5" customHeight="1">
      <c r="B108" s="181" t="s">
        <v>129</v>
      </c>
      <c r="C108" s="640"/>
      <c r="D108" s="595"/>
      <c r="E108" s="596"/>
      <c r="F108" s="596"/>
      <c r="G108" s="597"/>
    </row>
    <row r="109" spans="2:7" ht="19.5" customHeight="1">
      <c r="B109" s="181" t="s">
        <v>130</v>
      </c>
      <c r="C109" s="496">
        <v>5950</v>
      </c>
      <c r="D109" s="595"/>
      <c r="E109" s="596"/>
      <c r="F109" s="596"/>
      <c r="G109" s="597"/>
    </row>
    <row r="110" spans="2:7" ht="19.5" customHeight="1">
      <c r="B110" s="181" t="s">
        <v>131</v>
      </c>
      <c r="C110" s="496">
        <v>6500</v>
      </c>
      <c r="D110" s="595"/>
      <c r="E110" s="596"/>
      <c r="F110" s="596"/>
      <c r="G110" s="597"/>
    </row>
    <row r="111" spans="2:7" ht="19.5" customHeight="1">
      <c r="B111" s="181" t="s">
        <v>132</v>
      </c>
      <c r="C111" s="496">
        <v>7700</v>
      </c>
      <c r="D111" s="598"/>
      <c r="E111" s="599"/>
      <c r="F111" s="599"/>
      <c r="G111" s="600"/>
    </row>
    <row r="112" spans="2:7" ht="19.5" customHeight="1">
      <c r="B112" s="423" t="s">
        <v>834</v>
      </c>
      <c r="C112" s="641">
        <v>3950</v>
      </c>
      <c r="D112" s="631" t="s">
        <v>906</v>
      </c>
      <c r="E112" s="632"/>
      <c r="F112" s="632"/>
      <c r="G112" s="633"/>
    </row>
    <row r="113" spans="2:7" ht="19.5" customHeight="1">
      <c r="B113" s="467" t="s">
        <v>129</v>
      </c>
      <c r="C113" s="643"/>
      <c r="D113" s="634"/>
      <c r="E113" s="635"/>
      <c r="F113" s="635"/>
      <c r="G113" s="636"/>
    </row>
    <row r="114" spans="2:7" ht="19.5" customHeight="1">
      <c r="B114" s="181" t="s">
        <v>130</v>
      </c>
      <c r="C114" s="464">
        <v>4200</v>
      </c>
      <c r="D114" s="634"/>
      <c r="E114" s="635"/>
      <c r="F114" s="635"/>
      <c r="G114" s="636"/>
    </row>
    <row r="115" spans="1:7" s="61" customFormat="1" ht="19.5" customHeight="1">
      <c r="A115" s="3"/>
      <c r="B115" s="181" t="s">
        <v>131</v>
      </c>
      <c r="C115" s="464">
        <v>4750</v>
      </c>
      <c r="D115" s="634"/>
      <c r="E115" s="635"/>
      <c r="F115" s="635"/>
      <c r="G115" s="636"/>
    </row>
    <row r="116" spans="1:7" s="61" customFormat="1" ht="19.5" customHeight="1">
      <c r="A116" s="3"/>
      <c r="B116" s="181" t="s">
        <v>132</v>
      </c>
      <c r="C116" s="464">
        <v>5950</v>
      </c>
      <c r="D116" s="637"/>
      <c r="E116" s="638"/>
      <c r="F116" s="638"/>
      <c r="G116" s="639"/>
    </row>
    <row r="117" spans="2:7" ht="19.5" customHeight="1">
      <c r="B117" s="423" t="s">
        <v>835</v>
      </c>
      <c r="C117" s="650">
        <v>4500</v>
      </c>
      <c r="D117" s="631" t="s">
        <v>907</v>
      </c>
      <c r="E117" s="632"/>
      <c r="F117" s="632"/>
      <c r="G117" s="633"/>
    </row>
    <row r="118" spans="1:7" s="61" customFormat="1" ht="19.5" customHeight="1">
      <c r="A118" s="3"/>
      <c r="B118" s="181" t="s">
        <v>129</v>
      </c>
      <c r="C118" s="651"/>
      <c r="D118" s="634"/>
      <c r="E118" s="635"/>
      <c r="F118" s="635"/>
      <c r="G118" s="636"/>
    </row>
    <row r="119" spans="1:7" s="61" customFormat="1" ht="19.5" customHeight="1">
      <c r="A119" s="3"/>
      <c r="B119" s="181" t="s">
        <v>130</v>
      </c>
      <c r="C119" s="496">
        <v>4750</v>
      </c>
      <c r="D119" s="634"/>
      <c r="E119" s="635"/>
      <c r="F119" s="635"/>
      <c r="G119" s="636"/>
    </row>
    <row r="120" spans="1:7" s="61" customFormat="1" ht="19.5" customHeight="1">
      <c r="A120" s="3"/>
      <c r="B120" s="181" t="s">
        <v>131</v>
      </c>
      <c r="C120" s="496">
        <v>5300</v>
      </c>
      <c r="D120" s="634"/>
      <c r="E120" s="635"/>
      <c r="F120" s="635"/>
      <c r="G120" s="636"/>
    </row>
    <row r="121" spans="1:7" s="61" customFormat="1" ht="19.5" customHeight="1">
      <c r="A121" s="3"/>
      <c r="B121" s="181" t="s">
        <v>132</v>
      </c>
      <c r="C121" s="496">
        <v>6500</v>
      </c>
      <c r="D121" s="637"/>
      <c r="E121" s="638"/>
      <c r="F121" s="638"/>
      <c r="G121" s="639"/>
    </row>
    <row r="122" spans="1:7" s="133" customFormat="1" ht="19.5" customHeight="1">
      <c r="A122" s="3"/>
      <c r="B122" s="426" t="s">
        <v>836</v>
      </c>
      <c r="C122" s="640">
        <v>5700</v>
      </c>
      <c r="D122" s="579" t="s">
        <v>899</v>
      </c>
      <c r="E122" s="579"/>
      <c r="F122" s="579"/>
      <c r="G122" s="579"/>
    </row>
    <row r="123" spans="1:7" s="133" customFormat="1" ht="19.5" customHeight="1">
      <c r="A123" s="3"/>
      <c r="B123" s="181" t="s">
        <v>129</v>
      </c>
      <c r="C123" s="640"/>
      <c r="D123" s="579"/>
      <c r="E123" s="579"/>
      <c r="F123" s="579"/>
      <c r="G123" s="579"/>
    </row>
    <row r="124" spans="1:7" s="61" customFormat="1" ht="19.5" customHeight="1">
      <c r="A124" s="3"/>
      <c r="B124" s="181" t="s">
        <v>130</v>
      </c>
      <c r="C124" s="496">
        <v>5950</v>
      </c>
      <c r="D124" s="579"/>
      <c r="E124" s="579"/>
      <c r="F124" s="579"/>
      <c r="G124" s="579"/>
    </row>
    <row r="125" spans="1:7" s="61" customFormat="1" ht="19.5" customHeight="1">
      <c r="A125" s="3"/>
      <c r="B125" s="181" t="s">
        <v>131</v>
      </c>
      <c r="C125" s="496">
        <v>6500</v>
      </c>
      <c r="D125" s="579"/>
      <c r="E125" s="579"/>
      <c r="F125" s="579"/>
      <c r="G125" s="579"/>
    </row>
    <row r="126" spans="1:7" s="61" customFormat="1" ht="19.5" customHeight="1">
      <c r="A126" s="3"/>
      <c r="B126" s="181" t="s">
        <v>132</v>
      </c>
      <c r="C126" s="496">
        <v>7700</v>
      </c>
      <c r="D126" s="579"/>
      <c r="E126" s="579"/>
      <c r="F126" s="579"/>
      <c r="G126" s="579"/>
    </row>
    <row r="127" spans="1:7" s="61" customFormat="1" ht="19.5" customHeight="1">
      <c r="A127" s="3"/>
      <c r="B127" s="421" t="s">
        <v>837</v>
      </c>
      <c r="C127" s="496" t="s">
        <v>1136</v>
      </c>
      <c r="D127" s="579" t="s">
        <v>843</v>
      </c>
      <c r="E127" s="579"/>
      <c r="F127" s="579"/>
      <c r="G127" s="579"/>
    </row>
    <row r="128" spans="1:7" s="61" customFormat="1" ht="19.5" customHeight="1">
      <c r="A128" s="3"/>
      <c r="B128" s="421" t="s">
        <v>838</v>
      </c>
      <c r="C128" s="496" t="s">
        <v>1675</v>
      </c>
      <c r="D128" s="579"/>
      <c r="E128" s="579"/>
      <c r="F128" s="579"/>
      <c r="G128" s="579"/>
    </row>
    <row r="129" spans="1:7" s="61" customFormat="1" ht="19.5" customHeight="1">
      <c r="A129" s="3"/>
      <c r="B129" s="421" t="s">
        <v>839</v>
      </c>
      <c r="C129" s="496" t="s">
        <v>1676</v>
      </c>
      <c r="D129" s="579" t="s">
        <v>842</v>
      </c>
      <c r="E129" s="579"/>
      <c r="F129" s="579"/>
      <c r="G129" s="579"/>
    </row>
    <row r="130" spans="2:7" ht="19.5" customHeight="1">
      <c r="B130" s="421" t="s">
        <v>840</v>
      </c>
      <c r="C130" s="496" t="s">
        <v>1677</v>
      </c>
      <c r="D130" s="578" t="s">
        <v>844</v>
      </c>
      <c r="E130" s="578"/>
      <c r="F130" s="578"/>
      <c r="G130" s="578"/>
    </row>
    <row r="131" spans="2:7" ht="39" customHeight="1">
      <c r="B131" s="421" t="s">
        <v>841</v>
      </c>
      <c r="C131" s="496" t="s">
        <v>1678</v>
      </c>
      <c r="D131" s="579" t="s">
        <v>1441</v>
      </c>
      <c r="E131" s="579"/>
      <c r="F131" s="579"/>
      <c r="G131" s="579"/>
    </row>
    <row r="132" spans="1:7" s="133" customFormat="1" ht="24" customHeight="1">
      <c r="A132" s="3"/>
      <c r="B132" s="647" t="s">
        <v>785</v>
      </c>
      <c r="C132" s="648"/>
      <c r="D132" s="648"/>
      <c r="E132" s="648"/>
      <c r="F132" s="648"/>
      <c r="G132" s="649"/>
    </row>
    <row r="133" spans="2:7" ht="19.5" customHeight="1">
      <c r="B133" s="421" t="s">
        <v>786</v>
      </c>
      <c r="C133" s="334">
        <v>0</v>
      </c>
      <c r="D133" s="652" t="s">
        <v>579</v>
      </c>
      <c r="E133" s="652"/>
      <c r="F133" s="652"/>
      <c r="G133" s="652"/>
    </row>
    <row r="134" spans="2:7" ht="19.5" customHeight="1">
      <c r="B134" s="421" t="s">
        <v>787</v>
      </c>
      <c r="C134" s="430" t="s">
        <v>1520</v>
      </c>
      <c r="D134" s="580" t="s">
        <v>847</v>
      </c>
      <c r="E134" s="581"/>
      <c r="F134" s="581"/>
      <c r="G134" s="582"/>
    </row>
    <row r="135" spans="2:7" ht="19.5" customHeight="1">
      <c r="B135" s="421" t="s">
        <v>788</v>
      </c>
      <c r="C135" s="430" t="s">
        <v>1535</v>
      </c>
      <c r="D135" s="625" t="s">
        <v>845</v>
      </c>
      <c r="E135" s="626"/>
      <c r="F135" s="626"/>
      <c r="G135" s="627"/>
    </row>
    <row r="136" spans="1:7" s="61" customFormat="1" ht="19.5" customHeight="1">
      <c r="A136" s="3"/>
      <c r="B136" s="421" t="s">
        <v>789</v>
      </c>
      <c r="C136" s="430" t="s">
        <v>1536</v>
      </c>
      <c r="D136" s="628" t="s">
        <v>846</v>
      </c>
      <c r="E136" s="629"/>
      <c r="F136" s="629"/>
      <c r="G136" s="630"/>
    </row>
    <row r="137" spans="1:7" s="61" customFormat="1" ht="19.5" customHeight="1">
      <c r="A137" s="3"/>
      <c r="B137" s="421" t="s">
        <v>780</v>
      </c>
      <c r="C137" s="496" t="s">
        <v>1537</v>
      </c>
      <c r="D137" s="624" t="s">
        <v>1316</v>
      </c>
      <c r="E137" s="624"/>
      <c r="F137" s="624"/>
      <c r="G137" s="624"/>
    </row>
    <row r="138" spans="1:7" s="61" customFormat="1" ht="19.5" customHeight="1">
      <c r="A138" s="3"/>
      <c r="B138" s="357" t="s">
        <v>571</v>
      </c>
      <c r="C138" s="334" t="s">
        <v>601</v>
      </c>
      <c r="D138" s="646" t="s">
        <v>1538</v>
      </c>
      <c r="E138" s="646"/>
      <c r="F138" s="646"/>
      <c r="G138" s="646"/>
    </row>
    <row r="139" spans="1:7" s="61" customFormat="1" ht="23.25" customHeight="1">
      <c r="A139" s="3"/>
      <c r="B139" s="647" t="s">
        <v>772</v>
      </c>
      <c r="C139" s="648"/>
      <c r="D139" s="648"/>
      <c r="E139" s="648"/>
      <c r="F139" s="648"/>
      <c r="G139" s="649"/>
    </row>
    <row r="140" spans="1:7" s="61" customFormat="1" ht="19.5" customHeight="1">
      <c r="A140" s="3"/>
      <c r="B140" s="357" t="s">
        <v>385</v>
      </c>
      <c r="C140" s="495" t="s">
        <v>1539</v>
      </c>
      <c r="D140" s="631" t="s">
        <v>112</v>
      </c>
      <c r="E140" s="632"/>
      <c r="F140" s="632"/>
      <c r="G140" s="633"/>
    </row>
    <row r="141" spans="1:7" s="61" customFormat="1" ht="19.5" customHeight="1">
      <c r="A141" s="3"/>
      <c r="B141" s="357" t="s">
        <v>168</v>
      </c>
      <c r="C141" s="496" t="s">
        <v>1540</v>
      </c>
      <c r="D141" s="634"/>
      <c r="E141" s="635"/>
      <c r="F141" s="635"/>
      <c r="G141" s="636"/>
    </row>
    <row r="142" spans="1:7" s="61" customFormat="1" ht="19.5" customHeight="1">
      <c r="A142" s="3"/>
      <c r="B142" s="357" t="s">
        <v>415</v>
      </c>
      <c r="C142" s="496" t="s">
        <v>1541</v>
      </c>
      <c r="D142" s="634"/>
      <c r="E142" s="635"/>
      <c r="F142" s="635"/>
      <c r="G142" s="636"/>
    </row>
    <row r="143" spans="1:7" s="61" customFormat="1" ht="19.5" customHeight="1">
      <c r="A143" s="3"/>
      <c r="B143" s="357" t="s">
        <v>414</v>
      </c>
      <c r="C143" s="496" t="s">
        <v>1542</v>
      </c>
      <c r="D143" s="637"/>
      <c r="E143" s="638"/>
      <c r="F143" s="638"/>
      <c r="G143" s="639"/>
    </row>
    <row r="144" spans="1:7" s="133" customFormat="1" ht="19.5" customHeight="1">
      <c r="A144" s="3"/>
      <c r="B144" s="621" t="s">
        <v>770</v>
      </c>
      <c r="C144" s="622"/>
      <c r="D144" s="622"/>
      <c r="E144" s="622"/>
      <c r="F144" s="622"/>
      <c r="G144" s="623"/>
    </row>
    <row r="145" spans="1:7" s="133" customFormat="1" ht="18.75" customHeight="1">
      <c r="A145" s="3"/>
      <c r="B145" s="193" t="s">
        <v>771</v>
      </c>
      <c r="C145" s="194"/>
      <c r="D145" s="194"/>
      <c r="E145" s="194"/>
      <c r="F145" s="194"/>
      <c r="G145" s="195"/>
    </row>
    <row r="146" spans="1:7" s="133" customFormat="1" ht="18.75" customHeight="1">
      <c r="A146" s="3"/>
      <c r="B146" s="196" t="s">
        <v>781</v>
      </c>
      <c r="C146" s="184"/>
      <c r="D146" s="184"/>
      <c r="E146" s="184"/>
      <c r="F146" s="184"/>
      <c r="G146" s="197"/>
    </row>
    <row r="147" spans="1:7" s="61" customFormat="1" ht="9" customHeight="1">
      <c r="A147" s="3"/>
      <c r="B147" s="618" t="s">
        <v>927</v>
      </c>
      <c r="C147" s="619"/>
      <c r="D147" s="619"/>
      <c r="E147" s="619"/>
      <c r="F147" s="619"/>
      <c r="G147" s="620"/>
    </row>
    <row r="148" spans="2:7" ht="18.75" customHeight="1">
      <c r="B148" s="196" t="s">
        <v>882</v>
      </c>
      <c r="C148" s="243"/>
      <c r="D148" s="243"/>
      <c r="E148" s="243"/>
      <c r="F148" s="243"/>
      <c r="G148" s="244"/>
    </row>
    <row r="149" spans="2:7" ht="18.75" customHeight="1">
      <c r="B149" s="245" t="s">
        <v>883</v>
      </c>
      <c r="C149" s="198"/>
      <c r="D149" s="198"/>
      <c r="E149" s="198"/>
      <c r="F149" s="198"/>
      <c r="G149" s="199"/>
    </row>
    <row r="150" ht="15">
      <c r="B150" s="232"/>
    </row>
  </sheetData>
  <sheetProtection/>
  <mergeCells count="87">
    <mergeCell ref="D62:G72"/>
    <mergeCell ref="D138:G138"/>
    <mergeCell ref="B139:G139"/>
    <mergeCell ref="C117:C118"/>
    <mergeCell ref="C107:C108"/>
    <mergeCell ref="C112:C113"/>
    <mergeCell ref="D133:G133"/>
    <mergeCell ref="D117:G121"/>
    <mergeCell ref="C122:C123"/>
    <mergeCell ref="B132:G132"/>
    <mergeCell ref="D99:G99"/>
    <mergeCell ref="D82:G82"/>
    <mergeCell ref="D83:G83"/>
    <mergeCell ref="D91:G91"/>
    <mergeCell ref="D39:G39"/>
    <mergeCell ref="B53:G53"/>
    <mergeCell ref="B76:F76"/>
    <mergeCell ref="D49:G52"/>
    <mergeCell ref="D75:G75"/>
    <mergeCell ref="B73:G73"/>
    <mergeCell ref="D140:G143"/>
    <mergeCell ref="D90:G90"/>
    <mergeCell ref="D85:G85"/>
    <mergeCell ref="B48:G48"/>
    <mergeCell ref="D107:G111"/>
    <mergeCell ref="D112:G116"/>
    <mergeCell ref="C100:C101"/>
    <mergeCell ref="D81:G81"/>
    <mergeCell ref="C96:C98"/>
    <mergeCell ref="D80:G80"/>
    <mergeCell ref="D137:G137"/>
    <mergeCell ref="D135:G135"/>
    <mergeCell ref="D134:G134"/>
    <mergeCell ref="D106:G106"/>
    <mergeCell ref="D100:G104"/>
    <mergeCell ref="D105:G105"/>
    <mergeCell ref="D136:G136"/>
    <mergeCell ref="D38:G38"/>
    <mergeCell ref="D21:G21"/>
    <mergeCell ref="D22:G22"/>
    <mergeCell ref="B36:G36"/>
    <mergeCell ref="B147:G147"/>
    <mergeCell ref="D86:G86"/>
    <mergeCell ref="D87:G87"/>
    <mergeCell ref="D88:G88"/>
    <mergeCell ref="D89:G89"/>
    <mergeCell ref="B144:G144"/>
    <mergeCell ref="B8:G8"/>
    <mergeCell ref="D84:G84"/>
    <mergeCell ref="B6:F6"/>
    <mergeCell ref="D78:G78"/>
    <mergeCell ref="D20:G20"/>
    <mergeCell ref="D7:G7"/>
    <mergeCell ref="D15:G15"/>
    <mergeCell ref="D32:G32"/>
    <mergeCell ref="D74:G74"/>
    <mergeCell ref="B41:B42"/>
    <mergeCell ref="D77:G77"/>
    <mergeCell ref="B40:G40"/>
    <mergeCell ref="B43:G43"/>
    <mergeCell ref="D16:G19"/>
    <mergeCell ref="D37:G37"/>
    <mergeCell ref="D54:G60"/>
    <mergeCell ref="D34:G35"/>
    <mergeCell ref="D24:G25"/>
    <mergeCell ref="B33:G33"/>
    <mergeCell ref="B37:B38"/>
    <mergeCell ref="D9:G12"/>
    <mergeCell ref="D13:G13"/>
    <mergeCell ref="D14:G14"/>
    <mergeCell ref="D44:G47"/>
    <mergeCell ref="D79:G79"/>
    <mergeCell ref="D41:G41"/>
    <mergeCell ref="D26:G30"/>
    <mergeCell ref="D42:G42"/>
    <mergeCell ref="B61:G61"/>
    <mergeCell ref="B23:G23"/>
    <mergeCell ref="D92:G92"/>
    <mergeCell ref="D93:G93"/>
    <mergeCell ref="D131:G131"/>
    <mergeCell ref="D130:G130"/>
    <mergeCell ref="D129:G129"/>
    <mergeCell ref="D127:G128"/>
    <mergeCell ref="D122:G126"/>
    <mergeCell ref="D94:G94"/>
    <mergeCell ref="D95:G95"/>
    <mergeCell ref="D96:G98"/>
  </mergeCells>
  <printOptions horizontalCentered="1"/>
  <pageMargins left="0.1968503937007874" right="0.1968503937007874" top="0.1968503937007874" bottom="0.1968503937007874" header="0" footer="0"/>
  <pageSetup fitToHeight="0" horizontalDpi="600" verticalDpi="600" orientation="portrait" paperSize="9" scale="54" r:id="rId2"/>
  <headerFooter differentFirst="1">
    <oddFooter>&amp;R&amp;"Arial Narrow,обычный"Страница  &amp;P из &amp;N</oddFooter>
  </headerFooter>
  <rowBreaks count="1" manualBreakCount="1">
    <brk id="75" max="6"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H57"/>
  <sheetViews>
    <sheetView zoomScale="85" zoomScaleNormal="85" zoomScaleSheetLayoutView="40" zoomScalePageLayoutView="0" workbookViewId="0" topLeftCell="A1">
      <pane ySplit="7" topLeftCell="A53" activePane="bottomLeft" state="frozen"/>
      <selection pane="topLeft" activeCell="F26" sqref="F26:H26"/>
      <selection pane="bottomLeft" activeCell="D4" sqref="D4"/>
    </sheetView>
  </sheetViews>
  <sheetFormatPr defaultColWidth="9.140625" defaultRowHeight="15"/>
  <cols>
    <col min="1" max="1" width="0.85546875" style="3" customWidth="1"/>
    <col min="2" max="2" width="54.421875" style="133" customWidth="1"/>
    <col min="3" max="3" width="24.421875" style="172" customWidth="1"/>
    <col min="4" max="4" width="18.57421875" style="133" customWidth="1"/>
    <col min="5" max="5" width="21.28125" style="133" customWidth="1"/>
    <col min="6" max="6" width="20.140625" style="133" customWidth="1"/>
    <col min="7" max="7" width="39.57421875" style="133" customWidth="1"/>
    <col min="8" max="16384" width="9.140625" style="133" customWidth="1"/>
  </cols>
  <sheetData>
    <row r="1" spans="2:7" ht="39" customHeight="1">
      <c r="B1" s="139" t="s">
        <v>599</v>
      </c>
      <c r="C1" s="167"/>
      <c r="D1" s="134"/>
      <c r="E1" s="134"/>
      <c r="F1" s="134"/>
      <c r="G1" s="138" t="s">
        <v>600</v>
      </c>
    </row>
    <row r="2" spans="2:8" ht="19.5" customHeight="1">
      <c r="B2" s="4"/>
      <c r="C2" s="236" t="s">
        <v>1734</v>
      </c>
      <c r="D2" s="4"/>
      <c r="E2" s="4"/>
      <c r="F2" s="4"/>
      <c r="G2" s="4"/>
      <c r="H2" s="232"/>
    </row>
    <row r="3" spans="2:8" ht="19.5" customHeight="1">
      <c r="B3" s="4"/>
      <c r="C3" s="433"/>
      <c r="D3" s="433"/>
      <c r="E3" s="65"/>
      <c r="F3" s="137"/>
      <c r="G3" s="137" t="s">
        <v>1732</v>
      </c>
      <c r="H3" s="232"/>
    </row>
    <row r="4" spans="2:8" ht="19.5" customHeight="1">
      <c r="B4" s="4"/>
      <c r="C4" s="463"/>
      <c r="D4" s="463"/>
      <c r="E4" s="65"/>
      <c r="F4" s="137"/>
      <c r="G4" s="137" t="s">
        <v>1733</v>
      </c>
      <c r="H4" s="232"/>
    </row>
    <row r="5" spans="2:8" ht="30" customHeight="1">
      <c r="B5" s="4"/>
      <c r="C5" s="463"/>
      <c r="D5" s="463"/>
      <c r="E5" s="15"/>
      <c r="F5" s="5"/>
      <c r="G5" s="174" t="s">
        <v>1549</v>
      </c>
      <c r="H5" s="232"/>
    </row>
    <row r="6" spans="2:7" ht="30" customHeight="1">
      <c r="B6" s="546" t="s">
        <v>849</v>
      </c>
      <c r="C6" s="547"/>
      <c r="D6" s="547"/>
      <c r="E6" s="547"/>
      <c r="F6" s="547"/>
      <c r="G6" s="324">
        <f>'Фасады в пленке ПВХ'!G6</f>
        <v>44804</v>
      </c>
    </row>
    <row r="7" spans="1:7" s="64" customFormat="1" ht="19.5" customHeight="1">
      <c r="A7" s="63"/>
      <c r="B7" s="328" t="s">
        <v>2</v>
      </c>
      <c r="C7" s="183" t="s">
        <v>133</v>
      </c>
      <c r="D7" s="653" t="s">
        <v>116</v>
      </c>
      <c r="E7" s="653"/>
      <c r="F7" s="653"/>
      <c r="G7" s="654"/>
    </row>
    <row r="8" spans="2:8" ht="35.25" customHeight="1">
      <c r="B8" s="655" t="s">
        <v>448</v>
      </c>
      <c r="C8" s="656"/>
      <c r="D8" s="656"/>
      <c r="E8" s="656"/>
      <c r="F8" s="656"/>
      <c r="G8" s="657"/>
      <c r="H8" s="17"/>
    </row>
    <row r="9" spans="2:7" ht="39.75" customHeight="1">
      <c r="B9" s="325" t="s">
        <v>1073</v>
      </c>
      <c r="C9" s="468" t="s">
        <v>1543</v>
      </c>
      <c r="D9" s="608" t="s">
        <v>1388</v>
      </c>
      <c r="E9" s="609"/>
      <c r="F9" s="609"/>
      <c r="G9" s="610"/>
    </row>
    <row r="10" spans="2:7" ht="39.75" customHeight="1">
      <c r="B10" s="325" t="s">
        <v>855</v>
      </c>
      <c r="C10" s="506" t="s">
        <v>1544</v>
      </c>
      <c r="D10" s="598"/>
      <c r="E10" s="599"/>
      <c r="F10" s="599"/>
      <c r="G10" s="600"/>
    </row>
    <row r="11" spans="2:7" ht="30" customHeight="1">
      <c r="B11" s="605" t="s">
        <v>465</v>
      </c>
      <c r="C11" s="606"/>
      <c r="D11" s="606"/>
      <c r="E11" s="606"/>
      <c r="F11" s="606"/>
      <c r="G11" s="607"/>
    </row>
    <row r="12" spans="2:7" ht="19.5" customHeight="1">
      <c r="B12" s="579" t="s">
        <v>1074</v>
      </c>
      <c r="C12" s="465" t="s">
        <v>1545</v>
      </c>
      <c r="D12" s="579" t="s">
        <v>850</v>
      </c>
      <c r="E12" s="579"/>
      <c r="F12" s="579"/>
      <c r="G12" s="579"/>
    </row>
    <row r="13" spans="2:7" ht="19.5" customHeight="1">
      <c r="B13" s="579"/>
      <c r="C13" s="502" t="s">
        <v>1546</v>
      </c>
      <c r="D13" s="579" t="s">
        <v>851</v>
      </c>
      <c r="E13" s="579"/>
      <c r="F13" s="579"/>
      <c r="G13" s="579"/>
    </row>
    <row r="14" spans="2:7" ht="30" customHeight="1">
      <c r="B14" s="647" t="s">
        <v>770</v>
      </c>
      <c r="C14" s="648"/>
      <c r="D14" s="648"/>
      <c r="E14" s="648"/>
      <c r="F14" s="648"/>
      <c r="G14" s="649"/>
    </row>
    <row r="15" spans="2:7" ht="19.5" customHeight="1">
      <c r="B15" s="327" t="s">
        <v>863</v>
      </c>
      <c r="C15" s="200"/>
      <c r="D15" s="201"/>
      <c r="E15" s="201"/>
      <c r="F15" s="201"/>
      <c r="G15" s="202"/>
    </row>
    <row r="16" spans="2:7" ht="19.5" customHeight="1">
      <c r="B16" s="196" t="s">
        <v>771</v>
      </c>
      <c r="C16" s="236"/>
      <c r="D16" s="4"/>
      <c r="E16" s="4"/>
      <c r="F16" s="4"/>
      <c r="G16" s="203"/>
    </row>
    <row r="17" spans="2:7" ht="19.5" customHeight="1">
      <c r="B17" s="196" t="s">
        <v>781</v>
      </c>
      <c r="C17" s="236"/>
      <c r="D17" s="4"/>
      <c r="E17" s="4"/>
      <c r="F17" s="4"/>
      <c r="G17" s="203"/>
    </row>
    <row r="18" spans="2:7" ht="19.5" customHeight="1">
      <c r="B18" s="658" t="s">
        <v>927</v>
      </c>
      <c r="C18" s="659"/>
      <c r="D18" s="659"/>
      <c r="E18" s="659"/>
      <c r="F18" s="659"/>
      <c r="G18" s="660"/>
    </row>
    <row r="19" spans="2:7" ht="19.5" customHeight="1">
      <c r="B19" s="231"/>
      <c r="C19" s="169"/>
      <c r="D19" s="4"/>
      <c r="E19" s="4"/>
      <c r="F19" s="4"/>
      <c r="G19" s="4"/>
    </row>
    <row r="20" spans="2:7" ht="39" customHeight="1">
      <c r="B20" s="139" t="s">
        <v>599</v>
      </c>
      <c r="C20" s="167"/>
      <c r="D20" s="134"/>
      <c r="E20" s="134"/>
      <c r="F20" s="134"/>
      <c r="G20" s="138" t="s">
        <v>600</v>
      </c>
    </row>
    <row r="21" spans="2:7" ht="19.5" customHeight="1">
      <c r="B21" s="4"/>
      <c r="C21" s="169"/>
      <c r="D21" s="4"/>
      <c r="E21" s="4"/>
      <c r="F21" s="4"/>
      <c r="G21" s="4"/>
    </row>
    <row r="22" spans="2:7" ht="19.5" customHeight="1">
      <c r="B22" s="4"/>
      <c r="C22" s="433"/>
      <c r="D22" s="433"/>
      <c r="E22" s="65"/>
      <c r="F22" s="137"/>
      <c r="G22" s="137" t="s">
        <v>1732</v>
      </c>
    </row>
    <row r="23" spans="2:7" ht="19.5" customHeight="1">
      <c r="B23" s="4"/>
      <c r="C23" s="170"/>
      <c r="D23" s="3"/>
      <c r="E23" s="65"/>
      <c r="F23" s="137"/>
      <c r="G23" s="137" t="s">
        <v>1733</v>
      </c>
    </row>
    <row r="24" spans="2:7" ht="30" customHeight="1">
      <c r="B24" s="4"/>
      <c r="C24" s="169"/>
      <c r="D24" s="4"/>
      <c r="E24" s="15"/>
      <c r="F24" s="5"/>
      <c r="G24" s="174" t="s">
        <v>1550</v>
      </c>
    </row>
    <row r="25" spans="2:7" ht="30" customHeight="1">
      <c r="B25" s="546" t="s">
        <v>853</v>
      </c>
      <c r="C25" s="547"/>
      <c r="D25" s="547"/>
      <c r="E25" s="547"/>
      <c r="F25" s="547"/>
      <c r="G25" s="324">
        <f>'Фасады в пленке ПВХ'!G6</f>
        <v>44804</v>
      </c>
    </row>
    <row r="26" spans="1:7" s="64" customFormat="1" ht="19.5" customHeight="1">
      <c r="A26" s="63"/>
      <c r="B26" s="328" t="s">
        <v>2</v>
      </c>
      <c r="C26" s="183" t="s">
        <v>133</v>
      </c>
      <c r="D26" s="653" t="s">
        <v>116</v>
      </c>
      <c r="E26" s="653"/>
      <c r="F26" s="653"/>
      <c r="G26" s="654"/>
    </row>
    <row r="27" spans="1:7" ht="30" customHeight="1">
      <c r="A27" s="4"/>
      <c r="B27" s="616" t="s">
        <v>449</v>
      </c>
      <c r="C27" s="616"/>
      <c r="D27" s="616"/>
      <c r="E27" s="616"/>
      <c r="F27" s="616"/>
      <c r="G27" s="616"/>
    </row>
    <row r="28" spans="1:7" ht="19.5" customHeight="1">
      <c r="A28" s="4"/>
      <c r="B28" s="359" t="s">
        <v>856</v>
      </c>
      <c r="C28" s="465">
        <v>7000</v>
      </c>
      <c r="D28" s="580" t="s">
        <v>1075</v>
      </c>
      <c r="E28" s="581"/>
      <c r="F28" s="581"/>
      <c r="G28" s="582"/>
    </row>
    <row r="29" spans="1:7" s="232" customFormat="1" ht="19.5" customHeight="1">
      <c r="A29" s="4"/>
      <c r="B29" s="357" t="s">
        <v>971</v>
      </c>
      <c r="C29" s="366" t="s">
        <v>1520</v>
      </c>
      <c r="D29" s="583"/>
      <c r="E29" s="584"/>
      <c r="F29" s="584"/>
      <c r="G29" s="585"/>
    </row>
    <row r="30" spans="1:7" s="232" customFormat="1" ht="19.5" customHeight="1">
      <c r="A30" s="3"/>
      <c r="B30" s="357" t="s">
        <v>969</v>
      </c>
      <c r="C30" s="368" t="s">
        <v>1521</v>
      </c>
      <c r="D30" s="583"/>
      <c r="E30" s="584"/>
      <c r="F30" s="584"/>
      <c r="G30" s="585"/>
    </row>
    <row r="31" spans="1:7" s="232" customFormat="1" ht="19.5" customHeight="1">
      <c r="A31" s="3"/>
      <c r="B31" s="143" t="s">
        <v>1026</v>
      </c>
      <c r="C31" s="369" t="s">
        <v>1522</v>
      </c>
      <c r="D31" s="583"/>
      <c r="E31" s="584"/>
      <c r="F31" s="584"/>
      <c r="G31" s="585"/>
    </row>
    <row r="32" spans="1:7" s="232" customFormat="1" ht="19.5" customHeight="1">
      <c r="A32" s="3"/>
      <c r="B32" s="143" t="s">
        <v>970</v>
      </c>
      <c r="C32" s="368" t="s">
        <v>1523</v>
      </c>
      <c r="D32" s="583"/>
      <c r="E32" s="584"/>
      <c r="F32" s="584"/>
      <c r="G32" s="585"/>
    </row>
    <row r="33" spans="1:7" s="232" customFormat="1" ht="19.5" customHeight="1">
      <c r="A33" s="3"/>
      <c r="B33" s="143" t="s">
        <v>968</v>
      </c>
      <c r="C33" s="368" t="s">
        <v>1524</v>
      </c>
      <c r="D33" s="583"/>
      <c r="E33" s="584"/>
      <c r="F33" s="584"/>
      <c r="G33" s="585"/>
    </row>
    <row r="34" spans="1:7" s="232" customFormat="1" ht="19.5" customHeight="1">
      <c r="A34" s="3"/>
      <c r="B34" s="143" t="s">
        <v>1027</v>
      </c>
      <c r="C34" s="368" t="s">
        <v>1523</v>
      </c>
      <c r="D34" s="586"/>
      <c r="E34" s="587"/>
      <c r="F34" s="587"/>
      <c r="G34" s="588"/>
    </row>
    <row r="35" spans="2:7" ht="30" customHeight="1">
      <c r="B35" s="616" t="s">
        <v>450</v>
      </c>
      <c r="C35" s="616"/>
      <c r="D35" s="616"/>
      <c r="E35" s="616"/>
      <c r="F35" s="616"/>
      <c r="G35" s="616"/>
    </row>
    <row r="36" spans="2:7" ht="19.5" customHeight="1">
      <c r="B36" s="359" t="s">
        <v>857</v>
      </c>
      <c r="C36" s="641">
        <v>21350</v>
      </c>
      <c r="D36" s="583" t="s">
        <v>858</v>
      </c>
      <c r="E36" s="584"/>
      <c r="F36" s="584"/>
      <c r="G36" s="585"/>
    </row>
    <row r="37" spans="2:7" ht="19.5" customHeight="1">
      <c r="B37" s="177" t="s">
        <v>1028</v>
      </c>
      <c r="C37" s="643"/>
      <c r="D37" s="583"/>
      <c r="E37" s="584"/>
      <c r="F37" s="584"/>
      <c r="G37" s="585"/>
    </row>
    <row r="38" spans="2:7" ht="19.5" customHeight="1">
      <c r="B38" s="364" t="s">
        <v>1029</v>
      </c>
      <c r="C38" s="466">
        <v>21900</v>
      </c>
      <c r="D38" s="586"/>
      <c r="E38" s="587"/>
      <c r="F38" s="587"/>
      <c r="G38" s="588"/>
    </row>
    <row r="39" spans="2:7" ht="30" customHeight="1">
      <c r="B39" s="616" t="s">
        <v>451</v>
      </c>
      <c r="C39" s="616"/>
      <c r="D39" s="616"/>
      <c r="E39" s="616"/>
      <c r="F39" s="616"/>
      <c r="G39" s="616"/>
    </row>
    <row r="40" spans="2:7" ht="19.5" customHeight="1">
      <c r="B40" s="579" t="s">
        <v>1076</v>
      </c>
      <c r="C40" s="468" t="s">
        <v>1664</v>
      </c>
      <c r="D40" s="579" t="s">
        <v>850</v>
      </c>
      <c r="E40" s="579"/>
      <c r="F40" s="579"/>
      <c r="G40" s="579"/>
    </row>
    <row r="41" spans="2:7" ht="19.5" customHeight="1">
      <c r="B41" s="579"/>
      <c r="C41" s="468" t="s">
        <v>1679</v>
      </c>
      <c r="D41" s="579" t="s">
        <v>851</v>
      </c>
      <c r="E41" s="579"/>
      <c r="F41" s="579"/>
      <c r="G41" s="579"/>
    </row>
    <row r="42" spans="2:7" ht="30" customHeight="1">
      <c r="B42" s="616" t="s">
        <v>452</v>
      </c>
      <c r="C42" s="616"/>
      <c r="D42" s="661"/>
      <c r="E42" s="661"/>
      <c r="F42" s="661"/>
      <c r="G42" s="661"/>
    </row>
    <row r="43" spans="2:7" ht="19.5" customHeight="1">
      <c r="B43" s="359" t="s">
        <v>859</v>
      </c>
      <c r="C43" s="507">
        <f>C28</f>
        <v>7000</v>
      </c>
      <c r="D43" s="580" t="s">
        <v>860</v>
      </c>
      <c r="E43" s="581"/>
      <c r="F43" s="581"/>
      <c r="G43" s="582"/>
    </row>
    <row r="44" spans="1:7" s="232" customFormat="1" ht="19.5" customHeight="1">
      <c r="A44" s="3"/>
      <c r="B44" s="358" t="s">
        <v>972</v>
      </c>
      <c r="C44" s="367" t="s">
        <v>1522</v>
      </c>
      <c r="D44" s="583"/>
      <c r="E44" s="584"/>
      <c r="F44" s="584"/>
      <c r="G44" s="585"/>
    </row>
    <row r="45" spans="1:7" s="232" customFormat="1" ht="19.5" customHeight="1">
      <c r="A45" s="3"/>
      <c r="B45" s="358" t="s">
        <v>973</v>
      </c>
      <c r="C45" s="367" t="s">
        <v>1524</v>
      </c>
      <c r="D45" s="583"/>
      <c r="E45" s="584"/>
      <c r="F45" s="584"/>
      <c r="G45" s="585"/>
    </row>
    <row r="46" spans="1:7" s="232" customFormat="1" ht="19.5" customHeight="1">
      <c r="A46" s="3"/>
      <c r="B46" s="358" t="s">
        <v>974</v>
      </c>
      <c r="C46" s="218" t="s">
        <v>1523</v>
      </c>
      <c r="D46" s="586"/>
      <c r="E46" s="587"/>
      <c r="F46" s="587"/>
      <c r="G46" s="588"/>
    </row>
    <row r="47" spans="1:7" s="232" customFormat="1" ht="19.5" customHeight="1">
      <c r="A47" s="3"/>
      <c r="B47" s="340"/>
      <c r="C47" s="341"/>
      <c r="D47" s="336"/>
      <c r="E47" s="336"/>
      <c r="F47" s="336"/>
      <c r="G47" s="337"/>
    </row>
    <row r="48" spans="2:7" ht="30" customHeight="1">
      <c r="B48" s="621" t="s">
        <v>785</v>
      </c>
      <c r="C48" s="622"/>
      <c r="D48" s="622"/>
      <c r="E48" s="622"/>
      <c r="F48" s="622"/>
      <c r="G48" s="623"/>
    </row>
    <row r="49" spans="2:7" ht="19.5" customHeight="1">
      <c r="B49" s="192" t="s">
        <v>786</v>
      </c>
      <c r="C49" s="290" t="s">
        <v>893</v>
      </c>
      <c r="D49" s="652" t="s">
        <v>579</v>
      </c>
      <c r="E49" s="652"/>
      <c r="F49" s="652"/>
      <c r="G49" s="652"/>
    </row>
    <row r="50" spans="2:7" ht="19.5" customHeight="1">
      <c r="B50" s="192" t="s">
        <v>787</v>
      </c>
      <c r="C50" s="217" t="s">
        <v>1520</v>
      </c>
      <c r="D50" s="580" t="s">
        <v>847</v>
      </c>
      <c r="E50" s="581"/>
      <c r="F50" s="581"/>
      <c r="G50" s="582"/>
    </row>
    <row r="51" spans="2:7" ht="19.5" customHeight="1">
      <c r="B51" s="192" t="s">
        <v>788</v>
      </c>
      <c r="C51" s="217" t="s">
        <v>1548</v>
      </c>
      <c r="D51" s="625" t="s">
        <v>845</v>
      </c>
      <c r="E51" s="626"/>
      <c r="F51" s="626"/>
      <c r="G51" s="627"/>
    </row>
    <row r="52" spans="2:7" ht="19.5" customHeight="1">
      <c r="B52" s="192" t="s">
        <v>789</v>
      </c>
      <c r="C52" s="217" t="s">
        <v>1536</v>
      </c>
      <c r="D52" s="628" t="s">
        <v>846</v>
      </c>
      <c r="E52" s="629"/>
      <c r="F52" s="629"/>
      <c r="G52" s="630"/>
    </row>
    <row r="53" spans="2:7" ht="30" customHeight="1">
      <c r="B53" s="647" t="s">
        <v>770</v>
      </c>
      <c r="C53" s="648"/>
      <c r="D53" s="648"/>
      <c r="E53" s="648"/>
      <c r="F53" s="648"/>
      <c r="G53" s="649"/>
    </row>
    <row r="54" spans="2:7" ht="15.75">
      <c r="B54" s="193" t="s">
        <v>854</v>
      </c>
      <c r="C54" s="200"/>
      <c r="D54" s="201"/>
      <c r="E54" s="201"/>
      <c r="F54" s="201"/>
      <c r="G54" s="202"/>
    </row>
    <row r="55" spans="2:7" ht="15.75">
      <c r="B55" s="196" t="s">
        <v>771</v>
      </c>
      <c r="C55" s="169"/>
      <c r="D55" s="4"/>
      <c r="E55" s="4"/>
      <c r="F55" s="4"/>
      <c r="G55" s="203"/>
    </row>
    <row r="56" spans="2:7" ht="15.75">
      <c r="B56" s="196" t="s">
        <v>781</v>
      </c>
      <c r="C56" s="169"/>
      <c r="D56" s="4"/>
      <c r="E56" s="4"/>
      <c r="F56" s="4"/>
      <c r="G56" s="203"/>
    </row>
    <row r="57" spans="2:7" ht="19.5" customHeight="1">
      <c r="B57" s="658" t="s">
        <v>927</v>
      </c>
      <c r="C57" s="659"/>
      <c r="D57" s="659"/>
      <c r="E57" s="659"/>
      <c r="F57" s="659"/>
      <c r="G57" s="660"/>
    </row>
  </sheetData>
  <sheetProtection/>
  <mergeCells count="30">
    <mergeCell ref="B40:B41"/>
    <mergeCell ref="D40:G40"/>
    <mergeCell ref="D41:G41"/>
    <mergeCell ref="B57:G57"/>
    <mergeCell ref="B39:G39"/>
    <mergeCell ref="B42:G42"/>
    <mergeCell ref="B53:G53"/>
    <mergeCell ref="D50:G50"/>
    <mergeCell ref="D51:G51"/>
    <mergeCell ref="D52:G52"/>
    <mergeCell ref="B48:G48"/>
    <mergeCell ref="D43:G46"/>
    <mergeCell ref="D49:G49"/>
    <mergeCell ref="B12:B13"/>
    <mergeCell ref="D12:G12"/>
    <mergeCell ref="B14:G14"/>
    <mergeCell ref="D13:G13"/>
    <mergeCell ref="B18:G18"/>
    <mergeCell ref="C36:C37"/>
    <mergeCell ref="D36:G38"/>
    <mergeCell ref="D28:G34"/>
    <mergeCell ref="B35:G35"/>
    <mergeCell ref="B6:F6"/>
    <mergeCell ref="D7:G7"/>
    <mergeCell ref="B25:F25"/>
    <mergeCell ref="D26:G26"/>
    <mergeCell ref="B27:G27"/>
    <mergeCell ref="B11:G11"/>
    <mergeCell ref="B8:G8"/>
    <mergeCell ref="D9:G10"/>
  </mergeCells>
  <printOptions horizontalCentered="1"/>
  <pageMargins left="0.1968503937007874" right="0.1968503937007874" top="0.1968503937007874" bottom="0.1968503937007874" header="0" footer="0"/>
  <pageSetup fitToHeight="0" fitToWidth="1" horizontalDpi="600" verticalDpi="600" orientation="portrait" paperSize="9" scale="56" r:id="rId2"/>
  <headerFooter differentFirst="1">
    <oddFooter>&amp;R&amp;"Arial Narrow,обычный"Страница  &amp;P из &amp;N</oddFooter>
  </headerFooter>
  <drawing r:id="rId1"/>
</worksheet>
</file>

<file path=xl/worksheets/sheet5.xml><?xml version="1.0" encoding="utf-8"?>
<worksheet xmlns="http://schemas.openxmlformats.org/spreadsheetml/2006/main" xmlns:r="http://schemas.openxmlformats.org/officeDocument/2006/relationships">
  <sheetPr>
    <tabColor rgb="FFC21043"/>
    <pageSetUpPr fitToPage="1"/>
  </sheetPr>
  <dimension ref="A1:H187"/>
  <sheetViews>
    <sheetView zoomScale="85" zoomScaleNormal="85" zoomScaleSheetLayoutView="40" zoomScalePageLayoutView="0" workbookViewId="0" topLeftCell="A1">
      <pane ySplit="7" topLeftCell="A8" activePane="bottomLeft" state="frozen"/>
      <selection pane="topLeft" activeCell="F26" sqref="F26:H26"/>
      <selection pane="bottomLeft" activeCell="H3" sqref="H3"/>
    </sheetView>
  </sheetViews>
  <sheetFormatPr defaultColWidth="9.140625" defaultRowHeight="15"/>
  <cols>
    <col min="1" max="1" width="0.85546875" style="0" customWidth="1"/>
    <col min="2" max="2" width="61.00390625" style="30" customWidth="1"/>
    <col min="3" max="3" width="29.421875" style="172" customWidth="1"/>
    <col min="4" max="5" width="44.7109375" style="0" customWidth="1"/>
  </cols>
  <sheetData>
    <row r="1" spans="2:5" ht="39" customHeight="1">
      <c r="B1" s="139" t="s">
        <v>599</v>
      </c>
      <c r="C1" s="167"/>
      <c r="D1" s="134"/>
      <c r="E1" s="138" t="s">
        <v>600</v>
      </c>
    </row>
    <row r="2" spans="2:5" s="61" customFormat="1" ht="19.5" customHeight="1">
      <c r="B2" s="29"/>
      <c r="C2" s="433" t="s">
        <v>1734</v>
      </c>
      <c r="D2" s="433"/>
      <c r="E2" s="4"/>
    </row>
    <row r="3" spans="2:5" ht="19.5" customHeight="1">
      <c r="B3" s="29"/>
      <c r="C3" s="434"/>
      <c r="D3" s="137"/>
      <c r="E3" s="137" t="str">
        <f>'Фасады в пленке ПВХ'!G3</f>
        <v>Московская обл., г. Люберцы, рп Томилино, ул. Гаршина, д. 3                   E-mail: remglavk@mail.ru</v>
      </c>
    </row>
    <row r="4" spans="2:5" ht="18.75" customHeight="1">
      <c r="B4" s="433"/>
      <c r="C4" s="433"/>
      <c r="D4" s="135"/>
      <c r="E4" s="137" t="str">
        <f>'Фасады в пленке ПВХ'!G4</f>
        <v>тел. +7 (909) 657-07-70                                           https://remglavk.ru/</v>
      </c>
    </row>
    <row r="5" spans="2:5" ht="20.25" customHeight="1">
      <c r="B5" s="29"/>
      <c r="C5" s="463"/>
      <c r="D5" s="463"/>
      <c r="E5" s="174" t="s">
        <v>848</v>
      </c>
    </row>
    <row r="6" spans="2:5" ht="30" customHeight="1">
      <c r="B6" s="547" t="s">
        <v>520</v>
      </c>
      <c r="C6" s="547"/>
      <c r="D6" s="547"/>
      <c r="E6" s="150">
        <f>'Фасады в пленке ПВХ'!G6</f>
        <v>44804</v>
      </c>
    </row>
    <row r="7" spans="2:5" s="45" customFormat="1" ht="19.5" customHeight="1">
      <c r="B7" s="313" t="s">
        <v>2</v>
      </c>
      <c r="C7" s="314" t="s">
        <v>133</v>
      </c>
      <c r="D7" s="677" t="s">
        <v>116</v>
      </c>
      <c r="E7" s="678"/>
    </row>
    <row r="8" spans="2:5" ht="24" customHeight="1">
      <c r="B8" s="616" t="s">
        <v>655</v>
      </c>
      <c r="C8" s="616"/>
      <c r="D8" s="616"/>
      <c r="E8" s="616"/>
    </row>
    <row r="9" spans="2:5" s="133" customFormat="1" ht="18.75" customHeight="1">
      <c r="B9" s="363" t="s">
        <v>1078</v>
      </c>
      <c r="C9" s="503">
        <v>7000</v>
      </c>
      <c r="D9" s="608" t="s">
        <v>661</v>
      </c>
      <c r="E9" s="610"/>
    </row>
    <row r="10" spans="2:5" s="61" customFormat="1" ht="18" customHeight="1">
      <c r="B10" s="358" t="s">
        <v>794</v>
      </c>
      <c r="C10" s="497">
        <v>7550</v>
      </c>
      <c r="D10" s="595"/>
      <c r="E10" s="597"/>
    </row>
    <row r="11" spans="2:5" s="61" customFormat="1" ht="19.5" customHeight="1">
      <c r="B11" s="358" t="s">
        <v>926</v>
      </c>
      <c r="C11" s="504">
        <v>8200</v>
      </c>
      <c r="D11" s="595"/>
      <c r="E11" s="597"/>
    </row>
    <row r="12" spans="2:5" ht="18" customHeight="1">
      <c r="B12" s="358" t="s">
        <v>658</v>
      </c>
      <c r="C12" s="497">
        <v>8750</v>
      </c>
      <c r="D12" s="595"/>
      <c r="E12" s="597"/>
    </row>
    <row r="13" spans="2:5" s="232" customFormat="1" ht="18" customHeight="1">
      <c r="B13" s="358" t="s">
        <v>946</v>
      </c>
      <c r="C13" s="484" t="s">
        <v>1522</v>
      </c>
      <c r="D13" s="595"/>
      <c r="E13" s="597"/>
    </row>
    <row r="14" spans="2:5" s="232" customFormat="1" ht="18" customHeight="1">
      <c r="B14" s="358" t="s">
        <v>954</v>
      </c>
      <c r="C14" s="484" t="s">
        <v>1524</v>
      </c>
      <c r="D14" s="598"/>
      <c r="E14" s="600"/>
    </row>
    <row r="15" spans="2:5" ht="35.25" customHeight="1">
      <c r="B15" s="358" t="s">
        <v>656</v>
      </c>
      <c r="C15" s="497">
        <v>9100</v>
      </c>
      <c r="D15" s="579" t="s">
        <v>657</v>
      </c>
      <c r="E15" s="579"/>
    </row>
    <row r="16" spans="2:5" ht="17.25" customHeight="1">
      <c r="B16" s="358" t="s">
        <v>659</v>
      </c>
      <c r="C16" s="497">
        <v>9650</v>
      </c>
      <c r="D16" s="579"/>
      <c r="E16" s="579"/>
    </row>
    <row r="17" spans="2:5" ht="17.25" customHeight="1">
      <c r="B17" s="358" t="s">
        <v>723</v>
      </c>
      <c r="C17" s="497">
        <v>10100</v>
      </c>
      <c r="D17" s="595" t="s">
        <v>537</v>
      </c>
      <c r="E17" s="597"/>
    </row>
    <row r="18" spans="2:5" ht="36" customHeight="1">
      <c r="B18" s="358" t="s">
        <v>955</v>
      </c>
      <c r="C18" s="497">
        <v>11250</v>
      </c>
      <c r="D18" s="579" t="s">
        <v>660</v>
      </c>
      <c r="E18" s="579"/>
    </row>
    <row r="19" spans="2:5" s="133" customFormat="1" ht="23.25" customHeight="1">
      <c r="B19" s="616" t="s">
        <v>666</v>
      </c>
      <c r="C19" s="616"/>
      <c r="D19" s="616"/>
      <c r="E19" s="616"/>
    </row>
    <row r="20" spans="2:5" ht="36" customHeight="1">
      <c r="B20" s="358" t="s">
        <v>1077</v>
      </c>
      <c r="C20" s="496">
        <v>21350</v>
      </c>
      <c r="D20" s="608" t="s">
        <v>1084</v>
      </c>
      <c r="E20" s="610"/>
    </row>
    <row r="21" spans="2:5" s="133" customFormat="1" ht="33.75" customHeight="1">
      <c r="B21" s="358" t="s">
        <v>667</v>
      </c>
      <c r="C21" s="496">
        <v>21900</v>
      </c>
      <c r="D21" s="595"/>
      <c r="E21" s="597"/>
    </row>
    <row r="22" spans="2:5" s="232" customFormat="1" ht="19.5" customHeight="1">
      <c r="B22" s="358" t="s">
        <v>946</v>
      </c>
      <c r="C22" s="230" t="s">
        <v>1522</v>
      </c>
      <c r="D22" s="595"/>
      <c r="E22" s="597"/>
    </row>
    <row r="23" spans="2:5" s="232" customFormat="1" ht="19.5" customHeight="1">
      <c r="B23" s="358" t="s">
        <v>947</v>
      </c>
      <c r="C23" s="230" t="s">
        <v>1524</v>
      </c>
      <c r="D23" s="598"/>
      <c r="E23" s="600"/>
    </row>
    <row r="24" spans="2:5" s="133" customFormat="1" ht="20.25" customHeight="1">
      <c r="B24" s="616" t="s">
        <v>668</v>
      </c>
      <c r="C24" s="616"/>
      <c r="D24" s="616"/>
      <c r="E24" s="616"/>
    </row>
    <row r="25" spans="2:5" ht="39.75" customHeight="1">
      <c r="B25" s="358" t="s">
        <v>669</v>
      </c>
      <c r="C25" s="497">
        <v>8200</v>
      </c>
      <c r="D25" s="579" t="s">
        <v>662</v>
      </c>
      <c r="E25" s="579"/>
    </row>
    <row r="26" spans="2:5" s="133" customFormat="1" ht="18" customHeight="1">
      <c r="B26" s="616" t="s">
        <v>135</v>
      </c>
      <c r="C26" s="616"/>
      <c r="D26" s="616"/>
      <c r="E26" s="616"/>
    </row>
    <row r="27" spans="2:5" s="133" customFormat="1" ht="53.25" customHeight="1">
      <c r="B27" s="191" t="s">
        <v>654</v>
      </c>
      <c r="C27" s="497">
        <v>8200</v>
      </c>
      <c r="D27" s="592" t="s">
        <v>724</v>
      </c>
      <c r="E27" s="594"/>
    </row>
    <row r="28" spans="2:5" s="133" customFormat="1" ht="17.25" customHeight="1">
      <c r="B28" s="681" t="s">
        <v>503</v>
      </c>
      <c r="C28" s="466"/>
      <c r="D28" s="166" t="s">
        <v>725</v>
      </c>
      <c r="E28" s="166" t="s">
        <v>726</v>
      </c>
    </row>
    <row r="29" spans="2:5" s="133" customFormat="1" ht="19.5" customHeight="1">
      <c r="B29" s="682"/>
      <c r="C29" s="642">
        <v>10700</v>
      </c>
      <c r="D29" s="148" t="s">
        <v>511</v>
      </c>
      <c r="E29" s="148">
        <v>950</v>
      </c>
    </row>
    <row r="30" spans="2:5" s="133" customFormat="1" ht="19.5" customHeight="1">
      <c r="B30" s="189" t="s">
        <v>504</v>
      </c>
      <c r="C30" s="643"/>
      <c r="D30" s="148" t="s">
        <v>511</v>
      </c>
      <c r="E30" s="148">
        <v>1100</v>
      </c>
    </row>
    <row r="31" spans="2:5" s="133" customFormat="1" ht="19.5" customHeight="1">
      <c r="B31" s="187" t="s">
        <v>505</v>
      </c>
      <c r="C31" s="643">
        <v>10150</v>
      </c>
      <c r="D31" s="148" t="s">
        <v>512</v>
      </c>
      <c r="E31" s="148">
        <v>950</v>
      </c>
    </row>
    <row r="32" spans="2:5" s="133" customFormat="1" ht="19.5" customHeight="1">
      <c r="B32" s="187" t="s">
        <v>506</v>
      </c>
      <c r="C32" s="671"/>
      <c r="D32" s="148" t="s">
        <v>512</v>
      </c>
      <c r="E32" s="148">
        <v>1050</v>
      </c>
    </row>
    <row r="33" spans="2:5" s="133" customFormat="1" ht="19.5" customHeight="1">
      <c r="B33" s="187" t="s">
        <v>727</v>
      </c>
      <c r="C33" s="505" t="s">
        <v>1680</v>
      </c>
      <c r="D33" s="148" t="s">
        <v>513</v>
      </c>
      <c r="E33" s="148">
        <v>1100</v>
      </c>
    </row>
    <row r="34" spans="2:5" s="133" customFormat="1" ht="19.5" customHeight="1">
      <c r="B34" s="187" t="s">
        <v>507</v>
      </c>
      <c r="C34" s="671">
        <v>10900</v>
      </c>
      <c r="D34" s="148" t="s">
        <v>514</v>
      </c>
      <c r="E34" s="148">
        <v>480</v>
      </c>
    </row>
    <row r="35" spans="2:5" s="133" customFormat="1" ht="19.5" customHeight="1">
      <c r="B35" s="187" t="s">
        <v>508</v>
      </c>
      <c r="C35" s="671"/>
      <c r="D35" s="148" t="s">
        <v>515</v>
      </c>
      <c r="E35" s="148">
        <v>480</v>
      </c>
    </row>
    <row r="36" spans="2:5" s="133" customFormat="1" ht="19.5" customHeight="1">
      <c r="B36" s="187" t="s">
        <v>509</v>
      </c>
      <c r="C36" s="671">
        <v>10800</v>
      </c>
      <c r="D36" s="148" t="s">
        <v>514</v>
      </c>
      <c r="E36" s="148">
        <v>480</v>
      </c>
    </row>
    <row r="37" spans="2:5" s="133" customFormat="1" ht="19.5" customHeight="1">
      <c r="B37" s="187" t="s">
        <v>510</v>
      </c>
      <c r="C37" s="671"/>
      <c r="D37" s="148" t="s">
        <v>516</v>
      </c>
      <c r="E37" s="148">
        <v>450</v>
      </c>
    </row>
    <row r="38" spans="2:5" s="133" customFormat="1" ht="19.5" customHeight="1">
      <c r="B38" s="187" t="s">
        <v>728</v>
      </c>
      <c r="C38" s="496" t="s">
        <v>1681</v>
      </c>
      <c r="D38" s="148" t="s">
        <v>517</v>
      </c>
      <c r="E38" s="148">
        <v>480</v>
      </c>
    </row>
    <row r="39" spans="2:5" s="133" customFormat="1" ht="21" customHeight="1">
      <c r="B39" s="616" t="s">
        <v>466</v>
      </c>
      <c r="C39" s="616"/>
      <c r="D39" s="616"/>
      <c r="E39" s="616"/>
    </row>
    <row r="40" spans="2:5" s="133" customFormat="1" ht="19.5" customHeight="1">
      <c r="B40" s="187" t="s">
        <v>782</v>
      </c>
      <c r="C40" s="497">
        <v>8200</v>
      </c>
      <c r="D40" s="644" t="s">
        <v>783</v>
      </c>
      <c r="E40" s="577"/>
    </row>
    <row r="41" spans="2:5" ht="21.75" customHeight="1">
      <c r="B41" s="616" t="s">
        <v>670</v>
      </c>
      <c r="C41" s="616"/>
      <c r="D41" s="616"/>
      <c r="E41" s="616"/>
    </row>
    <row r="42" spans="2:5" s="133" customFormat="1" ht="19.5" customHeight="1">
      <c r="B42" s="186" t="s">
        <v>664</v>
      </c>
      <c r="C42" s="684">
        <v>8200</v>
      </c>
      <c r="D42" s="579" t="s">
        <v>665</v>
      </c>
      <c r="E42" s="579"/>
    </row>
    <row r="43" spans="2:5" s="133" customFormat="1" ht="19.5" customHeight="1">
      <c r="B43" s="186" t="s">
        <v>663</v>
      </c>
      <c r="C43" s="684"/>
      <c r="D43" s="579"/>
      <c r="E43" s="579"/>
    </row>
    <row r="44" spans="2:5" s="173" customFormat="1" ht="19.5" customHeight="1">
      <c r="B44" s="186" t="s">
        <v>671</v>
      </c>
      <c r="C44" s="497">
        <v>8200</v>
      </c>
      <c r="D44" s="579" t="s">
        <v>538</v>
      </c>
      <c r="E44" s="579"/>
    </row>
    <row r="45" spans="2:5" ht="19.5" customHeight="1">
      <c r="B45" s="186" t="s">
        <v>729</v>
      </c>
      <c r="C45" s="497">
        <v>8200</v>
      </c>
      <c r="D45" s="679" t="s">
        <v>539</v>
      </c>
      <c r="E45" s="680"/>
    </row>
    <row r="46" spans="2:5" ht="57.75" customHeight="1">
      <c r="B46" s="186" t="s">
        <v>730</v>
      </c>
      <c r="C46" s="497" t="s">
        <v>1682</v>
      </c>
      <c r="D46" s="578" t="s">
        <v>540</v>
      </c>
      <c r="E46" s="578"/>
    </row>
    <row r="47" spans="2:5" ht="19.5" customHeight="1">
      <c r="B47" s="186" t="s">
        <v>731</v>
      </c>
      <c r="C47" s="690">
        <v>25000</v>
      </c>
      <c r="D47" s="681" t="s">
        <v>672</v>
      </c>
      <c r="E47" s="681"/>
    </row>
    <row r="48" spans="2:5" ht="39.75" customHeight="1">
      <c r="B48" s="186" t="s">
        <v>732</v>
      </c>
      <c r="C48" s="691"/>
      <c r="D48" s="644" t="s">
        <v>673</v>
      </c>
      <c r="E48" s="577"/>
    </row>
    <row r="49" spans="2:5" ht="19.5" customHeight="1">
      <c r="B49" s="685" t="s">
        <v>675</v>
      </c>
      <c r="C49" s="497">
        <v>13860</v>
      </c>
      <c r="D49" s="608" t="s">
        <v>674</v>
      </c>
      <c r="E49" s="610"/>
    </row>
    <row r="50" spans="2:5" ht="19.5" customHeight="1">
      <c r="B50" s="689"/>
      <c r="C50" s="497">
        <v>16390</v>
      </c>
      <c r="D50" s="579" t="s">
        <v>676</v>
      </c>
      <c r="E50" s="579"/>
    </row>
    <row r="51" spans="2:5" ht="19.5" customHeight="1">
      <c r="B51" s="186" t="s">
        <v>733</v>
      </c>
      <c r="C51" s="497" t="s">
        <v>1551</v>
      </c>
      <c r="D51" s="579" t="s">
        <v>677</v>
      </c>
      <c r="E51" s="579"/>
    </row>
    <row r="52" spans="2:5" ht="19.5" customHeight="1">
      <c r="B52" s="186" t="s">
        <v>301</v>
      </c>
      <c r="C52" s="497" t="s">
        <v>1552</v>
      </c>
      <c r="D52" s="579"/>
      <c r="E52" s="579"/>
    </row>
    <row r="53" spans="2:5" s="61" customFormat="1" ht="19.5" customHeight="1">
      <c r="B53" s="186" t="s">
        <v>734</v>
      </c>
      <c r="C53" s="497" t="s">
        <v>1553</v>
      </c>
      <c r="D53" s="579" t="s">
        <v>678</v>
      </c>
      <c r="E53" s="579"/>
    </row>
    <row r="54" spans="2:5" s="61" customFormat="1" ht="19.5" customHeight="1">
      <c r="B54" s="186" t="s">
        <v>680</v>
      </c>
      <c r="C54" s="497" t="s">
        <v>1554</v>
      </c>
      <c r="D54" s="579"/>
      <c r="E54" s="579"/>
    </row>
    <row r="55" spans="2:5" s="61" customFormat="1" ht="19.5" customHeight="1">
      <c r="B55" s="185" t="s">
        <v>682</v>
      </c>
      <c r="C55" s="497">
        <v>8200</v>
      </c>
      <c r="D55" s="579" t="s">
        <v>681</v>
      </c>
      <c r="E55" s="579"/>
    </row>
    <row r="56" spans="2:5" s="61" customFormat="1" ht="19.5" customHeight="1">
      <c r="B56" s="186" t="s">
        <v>683</v>
      </c>
      <c r="C56" s="503">
        <v>8750</v>
      </c>
      <c r="D56" s="579"/>
      <c r="E56" s="579"/>
    </row>
    <row r="57" spans="2:5" s="61" customFormat="1" ht="19.5" customHeight="1">
      <c r="B57" s="186" t="s">
        <v>684</v>
      </c>
      <c r="C57" s="497">
        <v>11250</v>
      </c>
      <c r="D57" s="579"/>
      <c r="E57" s="579"/>
    </row>
    <row r="58" spans="2:5" s="133" customFormat="1" ht="19.5" customHeight="1">
      <c r="B58" s="187" t="s">
        <v>302</v>
      </c>
      <c r="C58" s="496" t="s">
        <v>1290</v>
      </c>
      <c r="D58" s="578" t="s">
        <v>685</v>
      </c>
      <c r="E58" s="578"/>
    </row>
    <row r="59" spans="2:5" s="133" customFormat="1" ht="19.5" customHeight="1">
      <c r="B59" s="187" t="s">
        <v>303</v>
      </c>
      <c r="C59" s="496" t="s">
        <v>1683</v>
      </c>
      <c r="D59" s="578"/>
      <c r="E59" s="578"/>
    </row>
    <row r="60" spans="2:5" s="133" customFormat="1" ht="19.5" customHeight="1">
      <c r="B60" s="187" t="s">
        <v>304</v>
      </c>
      <c r="C60" s="496" t="s">
        <v>1684</v>
      </c>
      <c r="D60" s="578" t="s">
        <v>686</v>
      </c>
      <c r="E60" s="578"/>
    </row>
    <row r="61" spans="2:5" s="133" customFormat="1" ht="19.5" customHeight="1">
      <c r="B61" s="187" t="s">
        <v>687</v>
      </c>
      <c r="C61" s="496" t="s">
        <v>1684</v>
      </c>
      <c r="D61" s="676" t="s">
        <v>688</v>
      </c>
      <c r="E61" s="676"/>
    </row>
    <row r="62" spans="2:5" s="133" customFormat="1" ht="19.5" customHeight="1">
      <c r="B62" s="187" t="s">
        <v>541</v>
      </c>
      <c r="C62" s="497">
        <v>8200</v>
      </c>
      <c r="D62" s="578" t="s">
        <v>689</v>
      </c>
      <c r="E62" s="578"/>
    </row>
    <row r="63" spans="2:5" s="133" customFormat="1" ht="19.5" customHeight="1">
      <c r="B63" s="187" t="s">
        <v>735</v>
      </c>
      <c r="C63" s="477" t="s">
        <v>1685</v>
      </c>
      <c r="D63" s="578" t="s">
        <v>690</v>
      </c>
      <c r="E63" s="578"/>
    </row>
    <row r="64" spans="2:5" s="133" customFormat="1" ht="24.75" customHeight="1">
      <c r="B64" s="547" t="s">
        <v>520</v>
      </c>
      <c r="C64" s="547"/>
      <c r="D64" s="547"/>
      <c r="E64" s="145">
        <f>'Фасады в пленке ПВХ'!G76</f>
        <v>44804</v>
      </c>
    </row>
    <row r="65" spans="2:5" s="61" customFormat="1" ht="19.5" customHeight="1">
      <c r="B65" s="313" t="s">
        <v>2</v>
      </c>
      <c r="C65" s="314" t="s">
        <v>133</v>
      </c>
      <c r="D65" s="677" t="s">
        <v>116</v>
      </c>
      <c r="E65" s="678"/>
    </row>
    <row r="66" spans="2:5" s="45" customFormat="1" ht="18" customHeight="1">
      <c r="B66" s="187" t="s">
        <v>691</v>
      </c>
      <c r="C66" s="482">
        <v>1350</v>
      </c>
      <c r="D66" s="683" t="s">
        <v>692</v>
      </c>
      <c r="E66" s="683"/>
    </row>
    <row r="67" spans="2:5" s="45" customFormat="1" ht="16.5" customHeight="1">
      <c r="B67" s="578" t="s">
        <v>441</v>
      </c>
      <c r="C67" s="496" t="s">
        <v>1686</v>
      </c>
      <c r="D67" s="683" t="s">
        <v>736</v>
      </c>
      <c r="E67" s="683"/>
    </row>
    <row r="68" spans="2:5" s="45" customFormat="1" ht="16.5" customHeight="1">
      <c r="B68" s="578"/>
      <c r="C68" s="496" t="s">
        <v>1668</v>
      </c>
      <c r="D68" s="683" t="s">
        <v>737</v>
      </c>
      <c r="E68" s="683"/>
    </row>
    <row r="69" spans="2:5" s="45" customFormat="1" ht="16.5" customHeight="1">
      <c r="B69" s="578"/>
      <c r="C69" s="496" t="s">
        <v>1136</v>
      </c>
      <c r="D69" s="683" t="s">
        <v>738</v>
      </c>
      <c r="E69" s="683"/>
    </row>
    <row r="70" spans="2:5" ht="16.5" customHeight="1">
      <c r="B70" s="187" t="s">
        <v>739</v>
      </c>
      <c r="C70" s="477" t="s">
        <v>1687</v>
      </c>
      <c r="D70" s="578" t="s">
        <v>693</v>
      </c>
      <c r="E70" s="578"/>
    </row>
    <row r="71" spans="2:5" ht="17.25" customHeight="1">
      <c r="B71" s="187" t="s">
        <v>740</v>
      </c>
      <c r="C71" s="482">
        <f>C66</f>
        <v>1350</v>
      </c>
      <c r="D71" s="578" t="s">
        <v>542</v>
      </c>
      <c r="E71" s="578"/>
    </row>
    <row r="72" spans="2:5" ht="16.5" customHeight="1">
      <c r="B72" s="187" t="s">
        <v>741</v>
      </c>
      <c r="C72" s="497" t="s">
        <v>1688</v>
      </c>
      <c r="D72" s="578" t="s">
        <v>694</v>
      </c>
      <c r="E72" s="578"/>
    </row>
    <row r="73" spans="2:5" ht="15.75" customHeight="1">
      <c r="B73" s="187" t="s">
        <v>695</v>
      </c>
      <c r="C73" s="497" t="s">
        <v>1660</v>
      </c>
      <c r="D73" s="578" t="s">
        <v>696</v>
      </c>
      <c r="E73" s="578"/>
    </row>
    <row r="74" spans="2:5" ht="14.25" customHeight="1">
      <c r="B74" s="187" t="s">
        <v>742</v>
      </c>
      <c r="C74" s="671">
        <v>23650</v>
      </c>
      <c r="D74" s="578" t="s">
        <v>697</v>
      </c>
      <c r="E74" s="578"/>
    </row>
    <row r="75" spans="2:5" s="61" customFormat="1" ht="15" customHeight="1">
      <c r="B75" s="187" t="s">
        <v>743</v>
      </c>
      <c r="C75" s="671"/>
      <c r="D75" s="578"/>
      <c r="E75" s="578"/>
    </row>
    <row r="76" spans="2:5" s="61" customFormat="1" ht="14.25" customHeight="1">
      <c r="B76" s="187" t="s">
        <v>744</v>
      </c>
      <c r="C76" s="671"/>
      <c r="D76" s="578"/>
      <c r="E76" s="578"/>
    </row>
    <row r="77" spans="2:5" ht="17.25" customHeight="1">
      <c r="B77" s="187" t="s">
        <v>752</v>
      </c>
      <c r="C77" s="497" t="s">
        <v>1689</v>
      </c>
      <c r="D77" s="578"/>
      <c r="E77" s="578"/>
    </row>
    <row r="78" spans="2:5" s="61" customFormat="1" ht="18" customHeight="1">
      <c r="B78" s="187" t="s">
        <v>745</v>
      </c>
      <c r="C78" s="497" t="s">
        <v>1690</v>
      </c>
      <c r="D78" s="578"/>
      <c r="E78" s="578"/>
    </row>
    <row r="79" spans="2:5" s="61" customFormat="1" ht="18" customHeight="1">
      <c r="B79" s="187" t="s">
        <v>746</v>
      </c>
      <c r="C79" s="497">
        <v>23650</v>
      </c>
      <c r="D79" s="578"/>
      <c r="E79" s="578"/>
    </row>
    <row r="80" spans="2:5" ht="19.5" customHeight="1">
      <c r="B80" s="187" t="s">
        <v>753</v>
      </c>
      <c r="C80" s="529" t="s">
        <v>1689</v>
      </c>
      <c r="D80" s="578" t="s">
        <v>698</v>
      </c>
      <c r="E80" s="578"/>
    </row>
    <row r="81" spans="2:5" s="61" customFormat="1" ht="19.5" customHeight="1">
      <c r="B81" s="187" t="s">
        <v>747</v>
      </c>
      <c r="C81" s="529" t="s">
        <v>1691</v>
      </c>
      <c r="D81" s="578"/>
      <c r="E81" s="578"/>
    </row>
    <row r="82" spans="2:5" s="61" customFormat="1" ht="19.5" customHeight="1">
      <c r="B82" s="187" t="s">
        <v>748</v>
      </c>
      <c r="C82" s="497">
        <v>23650</v>
      </c>
      <c r="D82" s="578"/>
      <c r="E82" s="578"/>
    </row>
    <row r="83" spans="2:5" ht="19.5" customHeight="1">
      <c r="B83" s="187" t="s">
        <v>699</v>
      </c>
      <c r="C83" s="529" t="s">
        <v>1689</v>
      </c>
      <c r="D83" s="578" t="s">
        <v>698</v>
      </c>
      <c r="E83" s="578"/>
    </row>
    <row r="84" spans="2:5" ht="19.5" customHeight="1">
      <c r="B84" s="187" t="s">
        <v>305</v>
      </c>
      <c r="C84" s="529" t="s">
        <v>1689</v>
      </c>
      <c r="D84" s="578" t="s">
        <v>698</v>
      </c>
      <c r="E84" s="578"/>
    </row>
    <row r="85" spans="2:5" ht="19.5" customHeight="1">
      <c r="B85" s="187" t="s">
        <v>700</v>
      </c>
      <c r="C85" s="529" t="s">
        <v>1689</v>
      </c>
      <c r="D85" s="578" t="s">
        <v>702</v>
      </c>
      <c r="E85" s="578"/>
    </row>
    <row r="86" spans="2:5" ht="19.5" customHeight="1">
      <c r="B86" s="187" t="s">
        <v>701</v>
      </c>
      <c r="C86" s="529" t="s">
        <v>1689</v>
      </c>
      <c r="D86" s="578" t="s">
        <v>698</v>
      </c>
      <c r="E86" s="578"/>
    </row>
    <row r="87" spans="2:5" ht="19.5" customHeight="1">
      <c r="B87" s="186" t="s">
        <v>543</v>
      </c>
      <c r="C87" s="684" t="s">
        <v>1692</v>
      </c>
      <c r="D87" s="578" t="s">
        <v>703</v>
      </c>
      <c r="E87" s="578"/>
    </row>
    <row r="88" spans="2:5" ht="19.5" customHeight="1">
      <c r="B88" s="186" t="s">
        <v>544</v>
      </c>
      <c r="C88" s="684"/>
      <c r="D88" s="578"/>
      <c r="E88" s="578"/>
    </row>
    <row r="89" spans="2:5" ht="19.5" customHeight="1">
      <c r="B89" s="187" t="s">
        <v>704</v>
      </c>
      <c r="C89" s="684"/>
      <c r="D89" s="578" t="s">
        <v>703</v>
      </c>
      <c r="E89" s="578"/>
    </row>
    <row r="90" spans="2:5" ht="19.5" customHeight="1">
      <c r="B90" s="187" t="s">
        <v>705</v>
      </c>
      <c r="C90" s="684"/>
      <c r="D90" s="578"/>
      <c r="E90" s="578"/>
    </row>
    <row r="91" spans="2:5" ht="19.5" customHeight="1">
      <c r="B91" s="187" t="s">
        <v>749</v>
      </c>
      <c r="C91" s="684"/>
      <c r="D91" s="578" t="s">
        <v>706</v>
      </c>
      <c r="E91" s="578"/>
    </row>
    <row r="92" spans="2:5" ht="19.5" customHeight="1">
      <c r="B92" s="187" t="s">
        <v>707</v>
      </c>
      <c r="C92" s="684"/>
      <c r="D92" s="578" t="s">
        <v>703</v>
      </c>
      <c r="E92" s="578"/>
    </row>
    <row r="93" spans="2:5" ht="19.5" customHeight="1">
      <c r="B93" s="187" t="s">
        <v>308</v>
      </c>
      <c r="C93" s="496" t="s">
        <v>1667</v>
      </c>
      <c r="D93" s="676" t="s">
        <v>546</v>
      </c>
      <c r="E93" s="676"/>
    </row>
    <row r="94" spans="2:5" ht="19.5" customHeight="1">
      <c r="B94" s="187" t="s">
        <v>309</v>
      </c>
      <c r="C94" s="496" t="s">
        <v>1136</v>
      </c>
      <c r="D94" s="578" t="s">
        <v>709</v>
      </c>
      <c r="E94" s="578"/>
    </row>
    <row r="95" spans="2:5" ht="19.5" customHeight="1">
      <c r="B95" s="187" t="s">
        <v>306</v>
      </c>
      <c r="C95" s="496" t="s">
        <v>1693</v>
      </c>
      <c r="D95" s="676" t="s">
        <v>545</v>
      </c>
      <c r="E95" s="676"/>
    </row>
    <row r="96" spans="2:5" ht="19.5" customHeight="1">
      <c r="B96" s="187" t="s">
        <v>307</v>
      </c>
      <c r="C96" s="496" t="s">
        <v>1136</v>
      </c>
      <c r="D96" s="578" t="s">
        <v>708</v>
      </c>
      <c r="E96" s="578"/>
    </row>
    <row r="97" spans="2:5" ht="19.5" customHeight="1">
      <c r="B97" s="187" t="s">
        <v>310</v>
      </c>
      <c r="C97" s="496" t="s">
        <v>1694</v>
      </c>
      <c r="D97" s="676" t="s">
        <v>546</v>
      </c>
      <c r="E97" s="676"/>
    </row>
    <row r="98" spans="2:5" ht="19.5" customHeight="1">
      <c r="B98" s="187" t="s">
        <v>311</v>
      </c>
      <c r="C98" s="496" t="s">
        <v>1660</v>
      </c>
      <c r="D98" s="676" t="s">
        <v>709</v>
      </c>
      <c r="E98" s="676"/>
    </row>
    <row r="99" spans="2:5" ht="19.5" customHeight="1">
      <c r="B99" s="187" t="s">
        <v>312</v>
      </c>
      <c r="C99" s="496" t="s">
        <v>1667</v>
      </c>
      <c r="D99" s="676" t="s">
        <v>546</v>
      </c>
      <c r="E99" s="676"/>
    </row>
    <row r="100" spans="2:5" ht="19.5" customHeight="1">
      <c r="B100" s="187" t="s">
        <v>313</v>
      </c>
      <c r="C100" s="496" t="s">
        <v>1136</v>
      </c>
      <c r="D100" s="676" t="s">
        <v>709</v>
      </c>
      <c r="E100" s="676"/>
    </row>
    <row r="101" spans="2:5" ht="19.5" customHeight="1">
      <c r="B101" s="187" t="s">
        <v>314</v>
      </c>
      <c r="C101" s="496" t="s">
        <v>1667</v>
      </c>
      <c r="D101" s="676" t="s">
        <v>710</v>
      </c>
      <c r="E101" s="676"/>
    </row>
    <row r="102" spans="2:5" ht="19.5" customHeight="1">
      <c r="B102" s="187" t="s">
        <v>315</v>
      </c>
      <c r="C102" s="496" t="s">
        <v>1676</v>
      </c>
      <c r="D102" s="676" t="s">
        <v>712</v>
      </c>
      <c r="E102" s="676"/>
    </row>
    <row r="103" spans="2:5" ht="19.5" customHeight="1">
      <c r="B103" s="186" t="s">
        <v>165</v>
      </c>
      <c r="C103" s="496" t="s">
        <v>1679</v>
      </c>
      <c r="D103" s="676" t="s">
        <v>547</v>
      </c>
      <c r="E103" s="676"/>
    </row>
    <row r="104" spans="2:5" ht="19.5" customHeight="1">
      <c r="B104" s="187" t="s">
        <v>316</v>
      </c>
      <c r="C104" s="496" t="s">
        <v>1670</v>
      </c>
      <c r="D104" s="676" t="s">
        <v>713</v>
      </c>
      <c r="E104" s="676"/>
    </row>
    <row r="105" spans="2:5" ht="19.5" customHeight="1">
      <c r="B105" s="187" t="s">
        <v>317</v>
      </c>
      <c r="C105" s="496" t="s">
        <v>1136</v>
      </c>
      <c r="D105" s="676" t="s">
        <v>548</v>
      </c>
      <c r="E105" s="676"/>
    </row>
    <row r="106" spans="2:5" ht="19.5" customHeight="1">
      <c r="B106" s="187" t="s">
        <v>750</v>
      </c>
      <c r="C106" s="496" t="s">
        <v>1695</v>
      </c>
      <c r="D106" s="676" t="s">
        <v>714</v>
      </c>
      <c r="E106" s="676"/>
    </row>
    <row r="107" spans="2:5" ht="19.5" customHeight="1">
      <c r="B107" s="186" t="s">
        <v>751</v>
      </c>
      <c r="C107" s="496" t="s">
        <v>1136</v>
      </c>
      <c r="D107" s="681" t="s">
        <v>550</v>
      </c>
      <c r="E107" s="676"/>
    </row>
    <row r="108" spans="2:5" ht="16.5" customHeight="1">
      <c r="B108" s="644" t="s">
        <v>318</v>
      </c>
      <c r="C108" s="496" t="s">
        <v>1696</v>
      </c>
      <c r="D108" s="681" t="s">
        <v>719</v>
      </c>
      <c r="E108" s="676"/>
    </row>
    <row r="109" spans="2:5" ht="15.75" customHeight="1">
      <c r="B109" s="644"/>
      <c r="C109" s="496" t="s">
        <v>1675</v>
      </c>
      <c r="D109" s="681" t="s">
        <v>720</v>
      </c>
      <c r="E109" s="676"/>
    </row>
    <row r="110" spans="2:8" s="61" customFormat="1" ht="17.25" customHeight="1">
      <c r="B110" s="644"/>
      <c r="C110" s="496" t="s">
        <v>1697</v>
      </c>
      <c r="D110" s="681" t="s">
        <v>721</v>
      </c>
      <c r="E110" s="676"/>
      <c r="H110" s="232"/>
    </row>
    <row r="111" spans="2:8" s="61" customFormat="1" ht="17.25" customHeight="1">
      <c r="B111" s="644"/>
      <c r="C111" s="496" t="s">
        <v>1686</v>
      </c>
      <c r="D111" s="681" t="s">
        <v>722</v>
      </c>
      <c r="E111" s="676"/>
      <c r="H111" s="232"/>
    </row>
    <row r="112" spans="2:5" ht="19.5" customHeight="1">
      <c r="B112" s="186" t="s">
        <v>319</v>
      </c>
      <c r="C112" s="465" t="s">
        <v>1698</v>
      </c>
      <c r="D112" s="681" t="s">
        <v>549</v>
      </c>
      <c r="E112" s="676"/>
    </row>
    <row r="113" spans="2:5" ht="19.5" customHeight="1">
      <c r="B113" s="186" t="s">
        <v>320</v>
      </c>
      <c r="C113" s="496" t="s">
        <v>1699</v>
      </c>
      <c r="D113" s="676" t="s">
        <v>713</v>
      </c>
      <c r="E113" s="676"/>
    </row>
    <row r="114" spans="2:5" ht="19.5" customHeight="1">
      <c r="B114" s="186" t="s">
        <v>321</v>
      </c>
      <c r="C114" s="496" t="s">
        <v>1700</v>
      </c>
      <c r="D114" s="676" t="s">
        <v>548</v>
      </c>
      <c r="E114" s="676"/>
    </row>
    <row r="115" spans="2:5" ht="19.5" customHeight="1">
      <c r="B115" s="186" t="s">
        <v>322</v>
      </c>
      <c r="C115" s="496" t="s">
        <v>1660</v>
      </c>
      <c r="D115" s="676" t="s">
        <v>715</v>
      </c>
      <c r="E115" s="676"/>
    </row>
    <row r="116" spans="2:5" ht="19.5" customHeight="1">
      <c r="B116" s="186" t="s">
        <v>323</v>
      </c>
      <c r="C116" s="496" t="s">
        <v>1582</v>
      </c>
      <c r="D116" s="676" t="s">
        <v>551</v>
      </c>
      <c r="E116" s="676"/>
    </row>
    <row r="117" spans="2:5" ht="19.5" customHeight="1">
      <c r="B117" s="186" t="s">
        <v>324</v>
      </c>
      <c r="C117" s="496" t="s">
        <v>1660</v>
      </c>
      <c r="D117" s="676" t="s">
        <v>716</v>
      </c>
      <c r="E117" s="676"/>
    </row>
    <row r="118" spans="2:5" ht="19.5" customHeight="1">
      <c r="B118" s="186" t="s">
        <v>325</v>
      </c>
      <c r="C118" s="496" t="s">
        <v>1667</v>
      </c>
      <c r="D118" s="676" t="s">
        <v>717</v>
      </c>
      <c r="E118" s="676"/>
    </row>
    <row r="119" spans="2:5" ht="19.5" customHeight="1">
      <c r="B119" s="186" t="s">
        <v>326</v>
      </c>
      <c r="C119" s="496" t="s">
        <v>1677</v>
      </c>
      <c r="D119" s="676" t="s">
        <v>711</v>
      </c>
      <c r="E119" s="676"/>
    </row>
    <row r="120" spans="2:5" ht="19.5" customHeight="1">
      <c r="B120" s="186" t="s">
        <v>327</v>
      </c>
      <c r="C120" s="496" t="s">
        <v>1289</v>
      </c>
      <c r="D120" s="676" t="s">
        <v>718</v>
      </c>
      <c r="E120" s="676"/>
    </row>
    <row r="121" spans="2:5" ht="19.5" customHeight="1">
      <c r="B121" s="186" t="s">
        <v>328</v>
      </c>
      <c r="C121" s="496" t="s">
        <v>1555</v>
      </c>
      <c r="D121" s="676" t="s">
        <v>552</v>
      </c>
      <c r="E121" s="676"/>
    </row>
    <row r="122" spans="2:5" ht="18" customHeight="1">
      <c r="B122" s="186" t="s">
        <v>329</v>
      </c>
      <c r="C122" s="496" t="s">
        <v>1693</v>
      </c>
      <c r="D122" s="578" t="s">
        <v>430</v>
      </c>
      <c r="E122" s="578"/>
    </row>
    <row r="123" spans="2:5" ht="15.75" customHeight="1">
      <c r="B123" s="187" t="s">
        <v>166</v>
      </c>
      <c r="C123" s="496" t="s">
        <v>1701</v>
      </c>
      <c r="D123" s="578" t="s">
        <v>330</v>
      </c>
      <c r="E123" s="578"/>
    </row>
    <row r="124" spans="2:5" ht="17.25" customHeight="1">
      <c r="B124" s="187" t="s">
        <v>331</v>
      </c>
      <c r="C124" s="496" t="s">
        <v>1678</v>
      </c>
      <c r="D124" s="578" t="s">
        <v>332</v>
      </c>
      <c r="E124" s="578"/>
    </row>
    <row r="125" spans="2:5" ht="17.25" customHeight="1">
      <c r="B125" s="187" t="s">
        <v>167</v>
      </c>
      <c r="C125" s="496" t="s">
        <v>862</v>
      </c>
      <c r="D125" s="578" t="s">
        <v>333</v>
      </c>
      <c r="E125" s="578"/>
    </row>
    <row r="126" spans="2:5" ht="15.75" customHeight="1">
      <c r="B126" s="187" t="s">
        <v>334</v>
      </c>
      <c r="C126" s="496" t="s">
        <v>1663</v>
      </c>
      <c r="D126" s="578" t="s">
        <v>335</v>
      </c>
      <c r="E126" s="578"/>
    </row>
    <row r="127" spans="2:5" ht="19.5" customHeight="1">
      <c r="B127" s="187" t="s">
        <v>493</v>
      </c>
      <c r="C127" s="496" t="s">
        <v>862</v>
      </c>
      <c r="D127" s="578" t="s">
        <v>336</v>
      </c>
      <c r="E127" s="578"/>
    </row>
    <row r="128" spans="2:5" ht="19.5" customHeight="1">
      <c r="B128" s="187" t="s">
        <v>499</v>
      </c>
      <c r="C128" s="496" t="s">
        <v>1702</v>
      </c>
      <c r="D128" s="578" t="s">
        <v>337</v>
      </c>
      <c r="E128" s="578"/>
    </row>
    <row r="129" spans="2:5" ht="19.5" customHeight="1">
      <c r="B129" s="187" t="s">
        <v>494</v>
      </c>
      <c r="C129" s="496" t="s">
        <v>1693</v>
      </c>
      <c r="D129" s="578" t="s">
        <v>338</v>
      </c>
      <c r="E129" s="578"/>
    </row>
    <row r="130" spans="2:5" ht="19.5" customHeight="1">
      <c r="B130" s="187" t="s">
        <v>500</v>
      </c>
      <c r="C130" s="496" t="s">
        <v>1702</v>
      </c>
      <c r="D130" s="578" t="s">
        <v>336</v>
      </c>
      <c r="E130" s="578"/>
    </row>
    <row r="131" spans="2:5" ht="19.5" customHeight="1">
      <c r="B131" s="187" t="s">
        <v>495</v>
      </c>
      <c r="C131" s="476" t="s">
        <v>1678</v>
      </c>
      <c r="D131" s="578" t="s">
        <v>339</v>
      </c>
      <c r="E131" s="578"/>
    </row>
    <row r="132" spans="2:5" s="133" customFormat="1" ht="19.5" customHeight="1">
      <c r="B132" s="187" t="s">
        <v>497</v>
      </c>
      <c r="C132" s="496" t="s">
        <v>1702</v>
      </c>
      <c r="D132" s="578" t="s">
        <v>340</v>
      </c>
      <c r="E132" s="578"/>
    </row>
    <row r="133" spans="2:5" s="133" customFormat="1" ht="19.5" customHeight="1">
      <c r="B133" s="187" t="s">
        <v>496</v>
      </c>
      <c r="C133" s="476" t="s">
        <v>1678</v>
      </c>
      <c r="D133" s="578" t="s">
        <v>341</v>
      </c>
      <c r="E133" s="578"/>
    </row>
    <row r="134" spans="2:5" s="133" customFormat="1" ht="19.5" customHeight="1">
      <c r="B134" s="187" t="s">
        <v>498</v>
      </c>
      <c r="C134" s="496" t="s">
        <v>1702</v>
      </c>
      <c r="D134" s="578" t="s">
        <v>342</v>
      </c>
      <c r="E134" s="578"/>
    </row>
    <row r="135" spans="2:5" s="133" customFormat="1" ht="19.5" customHeight="1">
      <c r="B135" s="186" t="s">
        <v>754</v>
      </c>
      <c r="C135" s="528" t="s">
        <v>1702</v>
      </c>
      <c r="D135" s="578" t="s">
        <v>343</v>
      </c>
      <c r="E135" s="578"/>
    </row>
    <row r="136" spans="2:5" s="133" customFormat="1" ht="19.5" customHeight="1">
      <c r="B136" s="186" t="s">
        <v>755</v>
      </c>
      <c r="C136" s="528" t="s">
        <v>1702</v>
      </c>
      <c r="D136" s="578" t="s">
        <v>344</v>
      </c>
      <c r="E136" s="578"/>
    </row>
    <row r="137" spans="2:5" s="133" customFormat="1" ht="19.5" customHeight="1">
      <c r="B137" s="186" t="s">
        <v>756</v>
      </c>
      <c r="C137" s="528" t="s">
        <v>1702</v>
      </c>
      <c r="D137" s="578" t="s">
        <v>345</v>
      </c>
      <c r="E137" s="578"/>
    </row>
    <row r="138" spans="2:5" s="133" customFormat="1" ht="19.5" customHeight="1">
      <c r="B138" s="186" t="s">
        <v>757</v>
      </c>
      <c r="C138" s="528" t="s">
        <v>1702</v>
      </c>
      <c r="D138" s="578" t="s">
        <v>346</v>
      </c>
      <c r="E138" s="578"/>
    </row>
    <row r="139" spans="2:5" s="133" customFormat="1" ht="19.5" customHeight="1">
      <c r="B139" s="187" t="s">
        <v>347</v>
      </c>
      <c r="C139" s="496" t="s">
        <v>1693</v>
      </c>
      <c r="D139" s="578" t="s">
        <v>348</v>
      </c>
      <c r="E139" s="578"/>
    </row>
    <row r="140" spans="2:5" s="61" customFormat="1" ht="30" customHeight="1">
      <c r="B140" s="546" t="s">
        <v>520</v>
      </c>
      <c r="C140" s="547"/>
      <c r="D140" s="547"/>
      <c r="E140" s="285">
        <f>'Фасады в пленке ПВХ'!G6</f>
        <v>44804</v>
      </c>
    </row>
    <row r="141" spans="2:5" s="45" customFormat="1" ht="19.5" customHeight="1">
      <c r="B141" s="313" t="s">
        <v>2</v>
      </c>
      <c r="C141" s="314" t="s">
        <v>133</v>
      </c>
      <c r="D141" s="677" t="s">
        <v>116</v>
      </c>
      <c r="E141" s="678"/>
    </row>
    <row r="142" spans="2:5" s="45" customFormat="1" ht="19.5" customHeight="1">
      <c r="B142" s="205" t="s">
        <v>349</v>
      </c>
      <c r="C142" s="496" t="s">
        <v>1693</v>
      </c>
      <c r="D142" s="578" t="s">
        <v>553</v>
      </c>
      <c r="E142" s="578"/>
    </row>
    <row r="143" spans="2:5" s="45" customFormat="1" ht="19.5" customHeight="1">
      <c r="B143" s="578" t="s">
        <v>350</v>
      </c>
      <c r="C143" s="671" t="s">
        <v>1534</v>
      </c>
      <c r="D143" s="578" t="s">
        <v>554</v>
      </c>
      <c r="E143" s="578"/>
    </row>
    <row r="144" spans="2:5" s="45" customFormat="1" ht="19.5" customHeight="1">
      <c r="B144" s="578"/>
      <c r="C144" s="671"/>
      <c r="D144" s="578" t="s">
        <v>582</v>
      </c>
      <c r="E144" s="578"/>
    </row>
    <row r="145" spans="2:5" ht="19.5" customHeight="1">
      <c r="B145" s="187" t="s">
        <v>758</v>
      </c>
      <c r="C145" s="496" t="s">
        <v>1559</v>
      </c>
      <c r="D145" s="578" t="s">
        <v>759</v>
      </c>
      <c r="E145" s="578"/>
    </row>
    <row r="146" spans="2:5" ht="19.5" customHeight="1">
      <c r="B146" s="190" t="s">
        <v>351</v>
      </c>
      <c r="C146" s="671" t="s">
        <v>1560</v>
      </c>
      <c r="D146" s="578" t="s">
        <v>760</v>
      </c>
      <c r="E146" s="578"/>
    </row>
    <row r="147" spans="2:5" ht="19.5" customHeight="1">
      <c r="B147" s="188" t="s">
        <v>352</v>
      </c>
      <c r="C147" s="671"/>
      <c r="D147" s="578" t="s">
        <v>761</v>
      </c>
      <c r="E147" s="578"/>
    </row>
    <row r="148" spans="2:5" ht="19.5" customHeight="1">
      <c r="B148" s="190" t="s">
        <v>351</v>
      </c>
      <c r="C148" s="671" t="s">
        <v>1546</v>
      </c>
      <c r="D148" s="578" t="s">
        <v>762</v>
      </c>
      <c r="E148" s="578"/>
    </row>
    <row r="149" spans="2:5" ht="19.5" customHeight="1">
      <c r="B149" s="188" t="s">
        <v>352</v>
      </c>
      <c r="C149" s="671"/>
      <c r="D149" s="578" t="s">
        <v>763</v>
      </c>
      <c r="E149" s="578"/>
    </row>
    <row r="150" spans="2:5" ht="19.5" customHeight="1">
      <c r="B150" s="187" t="s">
        <v>353</v>
      </c>
      <c r="C150" s="671" t="s">
        <v>1561</v>
      </c>
      <c r="D150" s="578" t="s">
        <v>766</v>
      </c>
      <c r="E150" s="578"/>
    </row>
    <row r="151" spans="2:5" ht="19.5" customHeight="1">
      <c r="B151" s="187" t="s">
        <v>354</v>
      </c>
      <c r="C151" s="671"/>
      <c r="D151" s="578" t="s">
        <v>767</v>
      </c>
      <c r="E151" s="578"/>
    </row>
    <row r="152" spans="2:5" ht="19.5" customHeight="1">
      <c r="B152" s="186" t="s">
        <v>764</v>
      </c>
      <c r="C152" s="496" t="s">
        <v>1551</v>
      </c>
      <c r="D152" s="578" t="s">
        <v>765</v>
      </c>
      <c r="E152" s="578"/>
    </row>
    <row r="153" spans="2:5" s="133" customFormat="1" ht="30" customHeight="1">
      <c r="B153" s="616" t="s">
        <v>785</v>
      </c>
      <c r="C153" s="616"/>
      <c r="D153" s="616"/>
      <c r="E153" s="616"/>
    </row>
    <row r="154" spans="2:5" ht="19.5" customHeight="1">
      <c r="B154" s="187" t="s">
        <v>786</v>
      </c>
      <c r="C154" s="171">
        <v>0</v>
      </c>
      <c r="D154" s="652" t="s">
        <v>579</v>
      </c>
      <c r="E154" s="652"/>
    </row>
    <row r="155" spans="2:5" s="61" customFormat="1" ht="19.5" customHeight="1">
      <c r="B155" s="187" t="s">
        <v>787</v>
      </c>
      <c r="C155" s="182" t="s">
        <v>1562</v>
      </c>
      <c r="D155" s="580" t="s">
        <v>384</v>
      </c>
      <c r="E155" s="582"/>
    </row>
    <row r="156" spans="2:5" ht="19.5" customHeight="1">
      <c r="B156" s="187" t="s">
        <v>788</v>
      </c>
      <c r="C156" s="182" t="s">
        <v>1563</v>
      </c>
      <c r="D156" s="625" t="s">
        <v>845</v>
      </c>
      <c r="E156" s="627"/>
    </row>
    <row r="157" spans="2:5" ht="19.5" customHeight="1">
      <c r="B157" s="187" t="s">
        <v>789</v>
      </c>
      <c r="C157" s="182" t="s">
        <v>1564</v>
      </c>
      <c r="D157" s="628" t="s">
        <v>846</v>
      </c>
      <c r="E157" s="630"/>
    </row>
    <row r="158" spans="1:5" s="61" customFormat="1" ht="19.5" customHeight="1">
      <c r="A158" s="4"/>
      <c r="B158" s="187" t="s">
        <v>571</v>
      </c>
      <c r="C158" s="171" t="s">
        <v>601</v>
      </c>
      <c r="D158" s="624" t="s">
        <v>1401</v>
      </c>
      <c r="E158" s="624"/>
    </row>
    <row r="159" spans="2:5" ht="30" customHeight="1">
      <c r="B159" s="616" t="s">
        <v>772</v>
      </c>
      <c r="C159" s="616"/>
      <c r="D159" s="616"/>
      <c r="E159" s="616"/>
    </row>
    <row r="160" spans="2:5" ht="39.75" customHeight="1">
      <c r="B160" s="187" t="s">
        <v>581</v>
      </c>
      <c r="C160" s="482" t="s">
        <v>1565</v>
      </c>
      <c r="D160" s="675" t="s">
        <v>355</v>
      </c>
      <c r="E160" s="675"/>
    </row>
    <row r="161" spans="2:5" s="133" customFormat="1" ht="30" customHeight="1">
      <c r="B161" s="647" t="s">
        <v>770</v>
      </c>
      <c r="C161" s="648"/>
      <c r="D161" s="648"/>
      <c r="E161" s="649"/>
    </row>
    <row r="162" spans="2:5" s="133" customFormat="1" ht="19.5" customHeight="1">
      <c r="B162" s="238" t="s">
        <v>771</v>
      </c>
      <c r="C162" s="239"/>
      <c r="D162" s="240"/>
      <c r="E162" s="241"/>
    </row>
    <row r="163" spans="2:5" s="232" customFormat="1" ht="19.5" customHeight="1">
      <c r="B163" s="196" t="s">
        <v>927</v>
      </c>
      <c r="C163" s="318"/>
      <c r="D163" s="319"/>
      <c r="E163" s="320"/>
    </row>
    <row r="164" spans="2:5" s="133" customFormat="1" ht="66" customHeight="1">
      <c r="B164" s="665" t="s">
        <v>1313</v>
      </c>
      <c r="C164" s="666"/>
      <c r="D164" s="666"/>
      <c r="E164" s="667"/>
    </row>
    <row r="165" spans="2:5" ht="19.5" customHeight="1">
      <c r="B165" s="686" t="s">
        <v>768</v>
      </c>
      <c r="C165" s="687"/>
      <c r="D165" s="687"/>
      <c r="E165" s="688"/>
    </row>
    <row r="166" spans="2:5" ht="39.75" customHeight="1">
      <c r="B166" s="672" t="s">
        <v>1382</v>
      </c>
      <c r="C166" s="673"/>
      <c r="D166" s="673"/>
      <c r="E166" s="674"/>
    </row>
    <row r="167" spans="2:5" ht="19.5" customHeight="1">
      <c r="B167" s="665" t="s">
        <v>559</v>
      </c>
      <c r="C167" s="666"/>
      <c r="D167" s="666"/>
      <c r="E167" s="667"/>
    </row>
    <row r="168" spans="2:5" s="61" customFormat="1" ht="19.5" customHeight="1">
      <c r="B168" s="668" t="s">
        <v>769</v>
      </c>
      <c r="C168" s="669"/>
      <c r="D168" s="669"/>
      <c r="E168" s="670"/>
    </row>
    <row r="169" spans="2:5" ht="15">
      <c r="B169" s="180"/>
      <c r="C169" s="170"/>
      <c r="D169" s="3"/>
      <c r="E169" s="3"/>
    </row>
    <row r="170" spans="2:5" ht="39" customHeight="1">
      <c r="B170" s="139" t="s">
        <v>599</v>
      </c>
      <c r="C170" s="167"/>
      <c r="D170" s="134"/>
      <c r="E170" s="138" t="s">
        <v>600</v>
      </c>
    </row>
    <row r="171" spans="2:5" ht="19.5" customHeight="1">
      <c r="B171" s="29"/>
      <c r="C171" s="168"/>
      <c r="D171" s="144"/>
      <c r="E171" s="4"/>
    </row>
    <row r="172" spans="2:5" ht="19.5" customHeight="1">
      <c r="B172" s="29"/>
      <c r="C172" s="169"/>
      <c r="D172" s="137"/>
      <c r="E172" s="179" t="str">
        <f>'Фасады в пленке ПВХ'!G3</f>
        <v>Московская обл., г. Люберцы, рп Томилино, ул. Гаршина, д. 3                   E-mail: remglavk@mail.ru</v>
      </c>
    </row>
    <row r="173" spans="2:5" ht="19.5" customHeight="1">
      <c r="B173" s="29"/>
      <c r="C173" s="170"/>
      <c r="D173" s="135"/>
      <c r="E173" s="137" t="str">
        <f>'Фасады в пленке ПВХ'!G4</f>
        <v>тел. +7 (909) 657-07-70                                           https://remglavk.ru/</v>
      </c>
    </row>
    <row r="174" spans="2:5" ht="30" customHeight="1">
      <c r="B174" s="29"/>
      <c r="C174" s="169"/>
      <c r="D174" s="4"/>
      <c r="E174" s="174" t="s">
        <v>1558</v>
      </c>
    </row>
    <row r="175" spans="2:5" ht="30" customHeight="1">
      <c r="B175" s="547" t="s">
        <v>773</v>
      </c>
      <c r="C175" s="547"/>
      <c r="D175" s="547"/>
      <c r="E175" s="342">
        <f>'Фасады в пленке ПВХ'!G6</f>
        <v>44804</v>
      </c>
    </row>
    <row r="176" spans="2:5" s="133" customFormat="1" ht="19.5" customHeight="1">
      <c r="B176" s="317" t="s">
        <v>2</v>
      </c>
      <c r="C176" s="289" t="s">
        <v>214</v>
      </c>
      <c r="D176" s="321" t="s">
        <v>115</v>
      </c>
      <c r="E176" s="178" t="s">
        <v>116</v>
      </c>
    </row>
    <row r="177" spans="2:5" ht="30" customHeight="1">
      <c r="B177" s="579" t="s">
        <v>215</v>
      </c>
      <c r="C177" s="176">
        <v>600</v>
      </c>
      <c r="D177" s="499">
        <v>30800</v>
      </c>
      <c r="E177" s="685" t="s">
        <v>950</v>
      </c>
    </row>
    <row r="178" spans="2:5" ht="30" customHeight="1">
      <c r="B178" s="579"/>
      <c r="C178" s="176">
        <v>900</v>
      </c>
      <c r="D178" s="499">
        <v>33000</v>
      </c>
      <c r="E178" s="614"/>
    </row>
    <row r="179" spans="2:5" ht="30" customHeight="1">
      <c r="B179" s="579" t="s">
        <v>216</v>
      </c>
      <c r="C179" s="176">
        <v>600</v>
      </c>
      <c r="D179" s="499">
        <v>38500</v>
      </c>
      <c r="E179" s="579" t="s">
        <v>951</v>
      </c>
    </row>
    <row r="180" spans="2:5" ht="30" customHeight="1">
      <c r="B180" s="579"/>
      <c r="C180" s="176">
        <v>900</v>
      </c>
      <c r="D180" s="499">
        <v>40700</v>
      </c>
      <c r="E180" s="579"/>
    </row>
    <row r="181" spans="2:5" ht="30" customHeight="1">
      <c r="B181" s="579" t="s">
        <v>217</v>
      </c>
      <c r="C181" s="176">
        <v>600</v>
      </c>
      <c r="D181" s="499">
        <v>33000</v>
      </c>
      <c r="E181" s="579" t="s">
        <v>951</v>
      </c>
    </row>
    <row r="182" spans="2:5" ht="30" customHeight="1">
      <c r="B182" s="579"/>
      <c r="C182" s="176">
        <v>900</v>
      </c>
      <c r="D182" s="499">
        <v>36300</v>
      </c>
      <c r="E182" s="579"/>
    </row>
    <row r="183" spans="2:5" ht="39.75" customHeight="1">
      <c r="B183" s="186" t="s">
        <v>218</v>
      </c>
      <c r="C183" s="176">
        <v>600</v>
      </c>
      <c r="D183" s="499">
        <v>29700</v>
      </c>
      <c r="E183" s="175" t="s">
        <v>952</v>
      </c>
    </row>
    <row r="184" spans="2:5" s="232" customFormat="1" ht="39.75" customHeight="1">
      <c r="B184" s="329" t="s">
        <v>948</v>
      </c>
      <c r="C184" s="176">
        <v>600</v>
      </c>
      <c r="D184" s="499">
        <v>29700</v>
      </c>
      <c r="E184" s="329" t="s">
        <v>952</v>
      </c>
    </row>
    <row r="185" spans="2:5" s="232" customFormat="1" ht="82.5" customHeight="1">
      <c r="B185" s="329" t="s">
        <v>949</v>
      </c>
      <c r="C185" s="176">
        <v>600</v>
      </c>
      <c r="D185" s="499">
        <v>33000</v>
      </c>
      <c r="E185" s="343" t="s">
        <v>953</v>
      </c>
    </row>
    <row r="186" spans="2:5" s="133" customFormat="1" ht="30" customHeight="1">
      <c r="B186" s="647" t="s">
        <v>770</v>
      </c>
      <c r="C186" s="648"/>
      <c r="D186" s="648"/>
      <c r="E186" s="649"/>
    </row>
    <row r="187" spans="2:5" ht="123" customHeight="1">
      <c r="B187" s="662" t="s">
        <v>1383</v>
      </c>
      <c r="C187" s="663"/>
      <c r="D187" s="663"/>
      <c r="E187" s="664"/>
    </row>
  </sheetData>
  <sheetProtection/>
  <mergeCells count="152">
    <mergeCell ref="C87:C92"/>
    <mergeCell ref="B140:D140"/>
    <mergeCell ref="D137:E137"/>
    <mergeCell ref="D138:E138"/>
    <mergeCell ref="D142:E142"/>
    <mergeCell ref="B143:B144"/>
    <mergeCell ref="D96:E96"/>
    <mergeCell ref="D27:E27"/>
    <mergeCell ref="D118:E118"/>
    <mergeCell ref="B108:B111"/>
    <mergeCell ref="D112:E112"/>
    <mergeCell ref="D115:E115"/>
    <mergeCell ref="D92:E92"/>
    <mergeCell ref="D84:E84"/>
    <mergeCell ref="C74:C76"/>
    <mergeCell ref="D87:E88"/>
    <mergeCell ref="D89:E90"/>
    <mergeCell ref="D85:E85"/>
    <mergeCell ref="D62:E62"/>
    <mergeCell ref="D83:E83"/>
    <mergeCell ref="D152:E152"/>
    <mergeCell ref="D119:E119"/>
    <mergeCell ref="D129:E129"/>
    <mergeCell ref="D125:E125"/>
    <mergeCell ref="D74:E79"/>
    <mergeCell ref="D80:E82"/>
    <mergeCell ref="D65:E65"/>
    <mergeCell ref="D49:E49"/>
    <mergeCell ref="D50:E50"/>
    <mergeCell ref="D53:E54"/>
    <mergeCell ref="D51:E52"/>
    <mergeCell ref="D72:E72"/>
    <mergeCell ref="B64:D64"/>
    <mergeCell ref="B49:B50"/>
    <mergeCell ref="D98:E98"/>
    <mergeCell ref="D97:E97"/>
    <mergeCell ref="C47:C48"/>
    <mergeCell ref="D70:E70"/>
    <mergeCell ref="D67:E67"/>
    <mergeCell ref="D68:E68"/>
    <mergeCell ref="D69:E69"/>
    <mergeCell ref="D73:E73"/>
    <mergeCell ref="D48:E48"/>
    <mergeCell ref="D120:E120"/>
    <mergeCell ref="D132:E132"/>
    <mergeCell ref="D134:E134"/>
    <mergeCell ref="D122:E122"/>
    <mergeCell ref="B165:E165"/>
    <mergeCell ref="D139:E139"/>
    <mergeCell ref="C143:C144"/>
    <mergeCell ref="D143:E143"/>
    <mergeCell ref="D144:E144"/>
    <mergeCell ref="D121:E121"/>
    <mergeCell ref="D124:E124"/>
    <mergeCell ref="D126:E126"/>
    <mergeCell ref="D127:E127"/>
    <mergeCell ref="D131:E131"/>
    <mergeCell ref="D135:E135"/>
    <mergeCell ref="D86:E86"/>
    <mergeCell ref="D91:E91"/>
    <mergeCell ref="D105:E105"/>
    <mergeCell ref="D99:E99"/>
    <mergeCell ref="D93:E93"/>
    <mergeCell ref="D106:E106"/>
    <mergeCell ref="D104:E104"/>
    <mergeCell ref="D94:E94"/>
    <mergeCell ref="D18:E18"/>
    <mergeCell ref="D25:E25"/>
    <mergeCell ref="C31:C32"/>
    <mergeCell ref="D40:E40"/>
    <mergeCell ref="D20:E23"/>
    <mergeCell ref="B181:B182"/>
    <mergeCell ref="E177:E178"/>
    <mergeCell ref="E179:E180"/>
    <mergeCell ref="B164:E164"/>
    <mergeCell ref="D146:E146"/>
    <mergeCell ref="D107:E107"/>
    <mergeCell ref="D71:E71"/>
    <mergeCell ref="D15:E16"/>
    <mergeCell ref="D17:E17"/>
    <mergeCell ref="B39:E39"/>
    <mergeCell ref="B67:B69"/>
    <mergeCell ref="D101:E101"/>
    <mergeCell ref="D103:E103"/>
    <mergeCell ref="B19:E19"/>
    <mergeCell ref="B24:E24"/>
    <mergeCell ref="D42:E43"/>
    <mergeCell ref="D61:E61"/>
    <mergeCell ref="D95:E95"/>
    <mergeCell ref="D100:E100"/>
    <mergeCell ref="D102:E102"/>
    <mergeCell ref="D7:E7"/>
    <mergeCell ref="D60:E60"/>
    <mergeCell ref="B8:E8"/>
    <mergeCell ref="B41:E41"/>
    <mergeCell ref="B26:E26"/>
    <mergeCell ref="D9:E14"/>
    <mergeCell ref="D47:E47"/>
    <mergeCell ref="D58:E59"/>
    <mergeCell ref="D66:E66"/>
    <mergeCell ref="C29:C30"/>
    <mergeCell ref="C36:C37"/>
    <mergeCell ref="C34:C35"/>
    <mergeCell ref="D63:E63"/>
    <mergeCell ref="D55:E57"/>
    <mergeCell ref="C42:C43"/>
    <mergeCell ref="B6:D6"/>
    <mergeCell ref="D45:E45"/>
    <mergeCell ref="D44:E44"/>
    <mergeCell ref="D46:E46"/>
    <mergeCell ref="B28:B29"/>
    <mergeCell ref="D113:E113"/>
    <mergeCell ref="D108:E108"/>
    <mergeCell ref="D109:E109"/>
    <mergeCell ref="D110:E110"/>
    <mergeCell ref="D111:E111"/>
    <mergeCell ref="D128:E128"/>
    <mergeCell ref="D145:E145"/>
    <mergeCell ref="D114:E114"/>
    <mergeCell ref="D116:E116"/>
    <mergeCell ref="D117:E117"/>
    <mergeCell ref="D141:E141"/>
    <mergeCell ref="D123:E123"/>
    <mergeCell ref="D130:E130"/>
    <mergeCell ref="D133:E133"/>
    <mergeCell ref="D136:E136"/>
    <mergeCell ref="C150:C151"/>
    <mergeCell ref="C146:C147"/>
    <mergeCell ref="C148:C149"/>
    <mergeCell ref="B166:E166"/>
    <mergeCell ref="B161:E161"/>
    <mergeCell ref="B153:E153"/>
    <mergeCell ref="D160:E160"/>
    <mergeCell ref="D158:E158"/>
    <mergeCell ref="B159:E159"/>
    <mergeCell ref="D157:E157"/>
    <mergeCell ref="B186:E186"/>
    <mergeCell ref="B179:B180"/>
    <mergeCell ref="B167:E167"/>
    <mergeCell ref="B168:E168"/>
    <mergeCell ref="E181:E182"/>
    <mergeCell ref="B175:D175"/>
    <mergeCell ref="B177:B178"/>
    <mergeCell ref="B187:E187"/>
    <mergeCell ref="D147:E147"/>
    <mergeCell ref="D148:E148"/>
    <mergeCell ref="D149:E149"/>
    <mergeCell ref="D150:E150"/>
    <mergeCell ref="D151:E151"/>
    <mergeCell ref="D154:E154"/>
    <mergeCell ref="D155:E155"/>
    <mergeCell ref="D156:E156"/>
  </mergeCells>
  <printOptions horizontalCentered="1"/>
  <pageMargins left="0.1968503937007874" right="0.1968503937007874" top="0.1968503937007874" bottom="0.1968503937007874" header="0" footer="0"/>
  <pageSetup fitToHeight="0" fitToWidth="1" horizontalDpi="600" verticalDpi="600" orientation="portrait" paperSize="9" scale="56" r:id="rId2"/>
  <headerFooter differentFirst="1">
    <oddFooter>&amp;R&amp;"Arial Narrow,обычный"Страница  &amp;P из &amp;N</oddFooter>
  </headerFooter>
  <rowBreaks count="2" manualBreakCount="2">
    <brk id="63" max="4" man="1"/>
    <brk id="139" max="4" man="1"/>
  </rowBreaks>
  <drawing r:id="rId1"/>
</worksheet>
</file>

<file path=xl/worksheets/sheet6.xml><?xml version="1.0" encoding="utf-8"?>
<worksheet xmlns="http://schemas.openxmlformats.org/spreadsheetml/2006/main" xmlns:r="http://schemas.openxmlformats.org/officeDocument/2006/relationships">
  <sheetPr>
    <tabColor rgb="FFFFCCFF"/>
    <pageSetUpPr fitToPage="1"/>
  </sheetPr>
  <dimension ref="A1:R74"/>
  <sheetViews>
    <sheetView zoomScale="70" zoomScaleNormal="70" zoomScaleSheetLayoutView="115" zoomScalePageLayoutView="70" workbookViewId="0" topLeftCell="D1">
      <pane ySplit="8" topLeftCell="A40" activePane="bottomLeft" state="frozen"/>
      <selection pane="topLeft" activeCell="F26" sqref="F26:H26"/>
      <selection pane="bottomLeft" activeCell="V5" sqref="V5"/>
    </sheetView>
  </sheetViews>
  <sheetFormatPr defaultColWidth="9.140625" defaultRowHeight="15"/>
  <cols>
    <col min="1" max="1" width="4.28125" style="0" hidden="1" customWidth="1"/>
    <col min="2" max="2" width="0.13671875" style="3" hidden="1" customWidth="1"/>
    <col min="3" max="3" width="3.8515625" style="18" hidden="1" customWidth="1"/>
    <col min="4" max="4" width="0.85546875" style="28" customWidth="1"/>
    <col min="5" max="5" width="25.7109375" style="0" customWidth="1"/>
    <col min="6" max="6" width="9.421875" style="133" customWidth="1"/>
    <col min="7" max="7" width="10.7109375" style="133" customWidth="1"/>
    <col min="8" max="8" width="10.7109375" style="0" customWidth="1"/>
    <col min="9" max="9" width="10.7109375" style="133" customWidth="1"/>
    <col min="10" max="10" width="10.7109375" style="61" customWidth="1"/>
    <col min="11" max="11" width="10.7109375" style="133" customWidth="1"/>
    <col min="12" max="12" width="10.7109375" style="61" customWidth="1"/>
    <col min="13" max="13" width="12.421875" style="133" customWidth="1"/>
    <col min="14" max="14" width="10.7109375" style="0" customWidth="1"/>
    <col min="15" max="15" width="10.7109375" style="133" customWidth="1"/>
    <col min="16" max="16" width="39.57421875" style="0" customWidth="1"/>
    <col min="17" max="17" width="5.00390625" style="0" customWidth="1"/>
    <col min="18" max="18" width="9.140625" style="30" customWidth="1"/>
  </cols>
  <sheetData>
    <row r="1" spans="1:18" s="232" customFormat="1" ht="39" customHeight="1">
      <c r="A1" s="4"/>
      <c r="B1" s="4"/>
      <c r="C1" s="19"/>
      <c r="D1" s="27"/>
      <c r="E1" s="139" t="s">
        <v>599</v>
      </c>
      <c r="F1" s="134"/>
      <c r="G1" s="134"/>
      <c r="H1" s="134"/>
      <c r="I1" s="134"/>
      <c r="J1" s="134"/>
      <c r="K1" s="134"/>
      <c r="L1" s="134"/>
      <c r="M1" s="134"/>
      <c r="N1" s="134"/>
      <c r="O1" s="134"/>
      <c r="P1" s="134"/>
      <c r="Q1" s="138" t="s">
        <v>600</v>
      </c>
      <c r="R1" s="449"/>
    </row>
    <row r="2" spans="1:18" s="61" customFormat="1" ht="19.5" customHeight="1">
      <c r="A2" s="4"/>
      <c r="B2" s="4"/>
      <c r="C2" s="19"/>
      <c r="D2" s="27"/>
      <c r="E2" s="4"/>
      <c r="F2" s="4"/>
      <c r="G2" s="4"/>
      <c r="H2" s="912" t="s">
        <v>1734</v>
      </c>
      <c r="I2" s="912"/>
      <c r="J2" s="912"/>
      <c r="K2" s="912"/>
      <c r="L2" s="4"/>
      <c r="M2" s="4"/>
      <c r="N2" s="4"/>
      <c r="O2" s="4"/>
      <c r="P2" s="4"/>
      <c r="Q2" s="4"/>
      <c r="R2" s="449"/>
    </row>
    <row r="3" spans="1:18" ht="19.5" customHeight="1">
      <c r="A3" s="4"/>
      <c r="B3" s="4"/>
      <c r="E3" s="4"/>
      <c r="F3" s="4"/>
      <c r="G3" s="4"/>
      <c r="H3" s="4"/>
      <c r="I3" s="433"/>
      <c r="J3" s="433"/>
      <c r="K3" s="169"/>
      <c r="L3" s="4"/>
      <c r="M3" s="4"/>
      <c r="N3" s="11"/>
      <c r="O3" s="11"/>
      <c r="P3" s="3"/>
      <c r="Q3" s="137" t="str">
        <f>'Фасады в пленке ПВХ'!G3</f>
        <v>Московская обл., г. Люберцы, рп Томилино, ул. Гаршина, д. 3                   E-mail: remglavk@mail.ru</v>
      </c>
      <c r="R3" s="450"/>
    </row>
    <row r="4" spans="1:18" ht="19.5" customHeight="1">
      <c r="A4" s="4"/>
      <c r="B4" s="4"/>
      <c r="C4" s="21"/>
      <c r="D4" s="22"/>
      <c r="E4" s="4"/>
      <c r="F4" s="4"/>
      <c r="G4" s="4"/>
      <c r="H4" s="4"/>
      <c r="I4" s="469"/>
      <c r="J4" s="469"/>
      <c r="K4" s="170"/>
      <c r="L4" s="4"/>
      <c r="M4" s="4"/>
      <c r="N4" s="164"/>
      <c r="O4" s="66"/>
      <c r="P4" s="3"/>
      <c r="Q4" s="137" t="str">
        <f>'Фасады в пленке ПВХ'!G4</f>
        <v>тел. +7 (909) 657-07-70                                           https://remglavk.ru/</v>
      </c>
      <c r="R4" s="450"/>
    </row>
    <row r="5" spans="1:18" ht="30" customHeight="1">
      <c r="A5" s="4"/>
      <c r="B5" s="4"/>
      <c r="C5" s="22"/>
      <c r="D5" s="22"/>
      <c r="E5" s="4"/>
      <c r="F5" s="4"/>
      <c r="G5" s="4"/>
      <c r="H5" s="4"/>
      <c r="I5" s="463"/>
      <c r="J5" s="463"/>
      <c r="K5" s="4"/>
      <c r="L5" s="4"/>
      <c r="M5" s="4"/>
      <c r="N5" s="4"/>
      <c r="O5" s="4"/>
      <c r="P5" s="4"/>
      <c r="Q5" s="174" t="s">
        <v>1566</v>
      </c>
      <c r="R5" s="449"/>
    </row>
    <row r="6" spans="1:18" ht="30" customHeight="1">
      <c r="A6" s="6"/>
      <c r="B6" s="159"/>
      <c r="C6" s="160"/>
      <c r="D6" s="6"/>
      <c r="E6" s="546" t="s">
        <v>639</v>
      </c>
      <c r="F6" s="547"/>
      <c r="G6" s="547"/>
      <c r="H6" s="547"/>
      <c r="I6" s="547"/>
      <c r="J6" s="547"/>
      <c r="K6" s="547"/>
      <c r="L6" s="547"/>
      <c r="M6" s="547"/>
      <c r="N6" s="547"/>
      <c r="O6" s="547"/>
      <c r="P6" s="552">
        <f>'Фасады в пленке ПВХ'!G6</f>
        <v>44804</v>
      </c>
      <c r="Q6" s="553"/>
      <c r="R6" s="449"/>
    </row>
    <row r="7" spans="1:18" s="45" customFormat="1" ht="18.75" customHeight="1">
      <c r="A7" s="53" t="s">
        <v>0</v>
      </c>
      <c r="B7" s="54"/>
      <c r="C7" s="55" t="s">
        <v>0</v>
      </c>
      <c r="D7" s="56"/>
      <c r="E7" s="698" t="s">
        <v>136</v>
      </c>
      <c r="F7" s="699"/>
      <c r="G7" s="705" t="s">
        <v>115</v>
      </c>
      <c r="H7" s="705"/>
      <c r="I7" s="705"/>
      <c r="J7" s="705"/>
      <c r="K7" s="705"/>
      <c r="L7" s="705"/>
      <c r="M7" s="705"/>
      <c r="N7" s="705"/>
      <c r="O7" s="705" t="s">
        <v>116</v>
      </c>
      <c r="P7" s="705"/>
      <c r="Q7" s="706"/>
      <c r="R7" s="451"/>
    </row>
    <row r="8" spans="1:18" s="45" customFormat="1" ht="39.75" customHeight="1">
      <c r="A8" s="50"/>
      <c r="B8" s="54"/>
      <c r="C8" s="55"/>
      <c r="D8" s="56"/>
      <c r="E8" s="700"/>
      <c r="F8" s="701"/>
      <c r="G8" s="694" t="s">
        <v>438</v>
      </c>
      <c r="H8" s="694"/>
      <c r="I8" s="694" t="s">
        <v>437</v>
      </c>
      <c r="J8" s="694"/>
      <c r="K8" s="694" t="s">
        <v>431</v>
      </c>
      <c r="L8" s="694"/>
      <c r="M8" s="695" t="s">
        <v>400</v>
      </c>
      <c r="N8" s="695"/>
      <c r="O8" s="695"/>
      <c r="P8" s="695"/>
      <c r="Q8" s="707"/>
      <c r="R8" s="451"/>
    </row>
    <row r="9" spans="1:18" s="45" customFormat="1" ht="26.25" customHeight="1">
      <c r="A9" s="50"/>
      <c r="B9" s="54"/>
      <c r="C9" s="55"/>
      <c r="D9" s="56"/>
      <c r="E9" s="605" t="s">
        <v>864</v>
      </c>
      <c r="F9" s="606"/>
      <c r="G9" s="606"/>
      <c r="H9" s="606"/>
      <c r="I9" s="606"/>
      <c r="J9" s="606"/>
      <c r="K9" s="606"/>
      <c r="L9" s="606"/>
      <c r="M9" s="606"/>
      <c r="N9" s="606"/>
      <c r="O9" s="606"/>
      <c r="P9" s="606"/>
      <c r="Q9" s="607"/>
      <c r="R9" s="451"/>
    </row>
    <row r="10" spans="1:18" ht="50.25" customHeight="1">
      <c r="A10" s="39" t="s">
        <v>117</v>
      </c>
      <c r="B10" s="25"/>
      <c r="C10" s="40" t="s">
        <v>117</v>
      </c>
      <c r="D10" s="62"/>
      <c r="E10" s="612" t="s">
        <v>602</v>
      </c>
      <c r="F10" s="601"/>
      <c r="G10" s="696">
        <v>32670</v>
      </c>
      <c r="H10" s="697"/>
      <c r="I10" s="692"/>
      <c r="J10" s="693"/>
      <c r="K10" s="692"/>
      <c r="L10" s="693"/>
      <c r="M10" s="692"/>
      <c r="N10" s="693"/>
      <c r="O10" s="579" t="s">
        <v>1412</v>
      </c>
      <c r="P10" s="579"/>
      <c r="Q10" s="579"/>
      <c r="R10" s="450"/>
    </row>
    <row r="11" spans="1:17" ht="51" customHeight="1" thickBot="1">
      <c r="A11" s="38" t="s">
        <v>118</v>
      </c>
      <c r="B11" s="25"/>
      <c r="C11" s="41" t="s">
        <v>118</v>
      </c>
      <c r="D11" s="151"/>
      <c r="E11" s="612" t="s">
        <v>603</v>
      </c>
      <c r="F11" s="601"/>
      <c r="G11" s="696">
        <v>32670</v>
      </c>
      <c r="H11" s="697"/>
      <c r="I11" s="692"/>
      <c r="J11" s="693"/>
      <c r="K11" s="692"/>
      <c r="L11" s="693"/>
      <c r="M11" s="692"/>
      <c r="N11" s="693"/>
      <c r="O11" s="579" t="s">
        <v>1413</v>
      </c>
      <c r="P11" s="579"/>
      <c r="Q11" s="579"/>
    </row>
    <row r="12" spans="1:17" ht="42.75" customHeight="1" thickBot="1" thickTop="1">
      <c r="A12" s="37" t="s">
        <v>119</v>
      </c>
      <c r="B12" s="25"/>
      <c r="C12" s="42" t="s">
        <v>119</v>
      </c>
      <c r="D12" s="62"/>
      <c r="E12" s="612" t="s">
        <v>604</v>
      </c>
      <c r="F12" s="601"/>
      <c r="G12" s="696">
        <v>32670</v>
      </c>
      <c r="H12" s="697"/>
      <c r="I12" s="692"/>
      <c r="J12" s="693"/>
      <c r="K12" s="692"/>
      <c r="L12" s="693"/>
      <c r="M12" s="692"/>
      <c r="N12" s="693"/>
      <c r="O12" s="579" t="s">
        <v>1359</v>
      </c>
      <c r="P12" s="579"/>
      <c r="Q12" s="579"/>
    </row>
    <row r="13" spans="1:18" ht="57" customHeight="1" thickBot="1">
      <c r="A13" s="9" t="s">
        <v>120</v>
      </c>
      <c r="B13" s="25"/>
      <c r="C13" s="32" t="s">
        <v>120</v>
      </c>
      <c r="D13" s="151"/>
      <c r="E13" s="612" t="s">
        <v>1361</v>
      </c>
      <c r="F13" s="601"/>
      <c r="G13" s="696">
        <v>32670</v>
      </c>
      <c r="H13" s="697"/>
      <c r="I13" s="692"/>
      <c r="J13" s="693"/>
      <c r="K13" s="692"/>
      <c r="L13" s="693"/>
      <c r="M13" s="692"/>
      <c r="N13" s="693"/>
      <c r="O13" s="579" t="s">
        <v>1414</v>
      </c>
      <c r="P13" s="579"/>
      <c r="Q13" s="579"/>
      <c r="R13" s="450"/>
    </row>
    <row r="14" spans="1:17" ht="57" customHeight="1" thickBot="1">
      <c r="A14" s="9" t="s">
        <v>121</v>
      </c>
      <c r="B14" s="25"/>
      <c r="C14" s="33" t="s">
        <v>121</v>
      </c>
      <c r="D14" s="62"/>
      <c r="E14" s="612" t="s">
        <v>653</v>
      </c>
      <c r="F14" s="601"/>
      <c r="G14" s="696">
        <v>32670</v>
      </c>
      <c r="H14" s="697"/>
      <c r="I14" s="692"/>
      <c r="J14" s="693"/>
      <c r="K14" s="692"/>
      <c r="L14" s="693"/>
      <c r="M14" s="692"/>
      <c r="N14" s="693"/>
      <c r="O14" s="579" t="s">
        <v>1415</v>
      </c>
      <c r="P14" s="579"/>
      <c r="Q14" s="579"/>
    </row>
    <row r="15" spans="1:18" s="232" customFormat="1" ht="57" customHeight="1" thickBot="1">
      <c r="A15" s="9"/>
      <c r="B15" s="25"/>
      <c r="C15" s="33"/>
      <c r="D15" s="62"/>
      <c r="E15" s="703" t="s">
        <v>1355</v>
      </c>
      <c r="F15" s="704"/>
      <c r="G15" s="692"/>
      <c r="H15" s="693"/>
      <c r="I15" s="696">
        <v>32670</v>
      </c>
      <c r="J15" s="697"/>
      <c r="K15" s="692"/>
      <c r="L15" s="693"/>
      <c r="M15" s="696">
        <v>25300</v>
      </c>
      <c r="N15" s="697"/>
      <c r="O15" s="722" t="s">
        <v>1416</v>
      </c>
      <c r="P15" s="722"/>
      <c r="Q15" s="722"/>
      <c r="R15" s="30"/>
    </row>
    <row r="16" spans="1:18" s="232" customFormat="1" ht="57" customHeight="1" thickBot="1">
      <c r="A16" s="9"/>
      <c r="B16" s="25"/>
      <c r="C16" s="33"/>
      <c r="D16" s="62"/>
      <c r="E16" s="612" t="s">
        <v>1407</v>
      </c>
      <c r="F16" s="601"/>
      <c r="G16" s="692"/>
      <c r="H16" s="693"/>
      <c r="I16" s="696">
        <v>36300</v>
      </c>
      <c r="J16" s="697"/>
      <c r="K16" s="692"/>
      <c r="L16" s="693"/>
      <c r="M16" s="696">
        <v>27830</v>
      </c>
      <c r="N16" s="697"/>
      <c r="O16" s="579" t="s">
        <v>1417</v>
      </c>
      <c r="P16" s="579"/>
      <c r="Q16" s="579"/>
      <c r="R16" s="30"/>
    </row>
    <row r="17" spans="1:18" s="232" customFormat="1" ht="57" customHeight="1" thickBot="1">
      <c r="A17" s="9"/>
      <c r="B17" s="25"/>
      <c r="C17" s="33"/>
      <c r="D17" s="62"/>
      <c r="E17" s="703" t="s">
        <v>1370</v>
      </c>
      <c r="F17" s="704"/>
      <c r="G17" s="696">
        <v>50820</v>
      </c>
      <c r="H17" s="697"/>
      <c r="I17" s="696">
        <v>49610</v>
      </c>
      <c r="J17" s="697"/>
      <c r="K17" s="696">
        <v>40700</v>
      </c>
      <c r="L17" s="697"/>
      <c r="M17" s="696">
        <v>39380</v>
      </c>
      <c r="N17" s="697"/>
      <c r="O17" s="722" t="s">
        <v>1418</v>
      </c>
      <c r="P17" s="722"/>
      <c r="Q17" s="722"/>
      <c r="R17" s="30"/>
    </row>
    <row r="18" spans="1:18" s="232" customFormat="1" ht="57" customHeight="1" thickBot="1">
      <c r="A18" s="9"/>
      <c r="B18" s="25"/>
      <c r="C18" s="33"/>
      <c r="D18" s="62"/>
      <c r="E18" s="703" t="s">
        <v>1371</v>
      </c>
      <c r="F18" s="704"/>
      <c r="G18" s="696">
        <v>46970</v>
      </c>
      <c r="H18" s="697"/>
      <c r="I18" s="696">
        <v>45760</v>
      </c>
      <c r="J18" s="697"/>
      <c r="K18" s="696">
        <v>36850</v>
      </c>
      <c r="L18" s="697"/>
      <c r="M18" s="696">
        <v>35530</v>
      </c>
      <c r="N18" s="697"/>
      <c r="O18" s="722" t="s">
        <v>1419</v>
      </c>
      <c r="P18" s="722"/>
      <c r="Q18" s="722"/>
      <c r="R18" s="30"/>
    </row>
    <row r="19" spans="1:17" ht="57" customHeight="1" thickBot="1">
      <c r="A19" s="9"/>
      <c r="B19" s="25"/>
      <c r="C19" s="33"/>
      <c r="D19" s="62"/>
      <c r="E19" s="612" t="s">
        <v>1362</v>
      </c>
      <c r="F19" s="601"/>
      <c r="G19" s="702"/>
      <c r="H19" s="702"/>
      <c r="I19" s="684">
        <v>21780</v>
      </c>
      <c r="J19" s="684"/>
      <c r="K19" s="702"/>
      <c r="L19" s="702"/>
      <c r="M19" s="684">
        <v>18150</v>
      </c>
      <c r="N19" s="684"/>
      <c r="O19" s="608" t="s">
        <v>1360</v>
      </c>
      <c r="P19" s="609"/>
      <c r="Q19" s="610"/>
    </row>
    <row r="20" spans="1:17" ht="57" customHeight="1" thickBot="1">
      <c r="A20" s="9"/>
      <c r="B20" s="25"/>
      <c r="C20" s="33"/>
      <c r="D20" s="62"/>
      <c r="E20" s="612" t="s">
        <v>1363</v>
      </c>
      <c r="F20" s="601"/>
      <c r="G20" s="702"/>
      <c r="H20" s="702"/>
      <c r="I20" s="684">
        <v>21780</v>
      </c>
      <c r="J20" s="684"/>
      <c r="K20" s="702"/>
      <c r="L20" s="702"/>
      <c r="M20" s="684">
        <v>18150</v>
      </c>
      <c r="N20" s="684"/>
      <c r="O20" s="608" t="s">
        <v>1360</v>
      </c>
      <c r="P20" s="609"/>
      <c r="Q20" s="610"/>
    </row>
    <row r="21" spans="1:17" ht="39.75" customHeight="1" thickBot="1">
      <c r="A21" s="9" t="s">
        <v>122</v>
      </c>
      <c r="B21" s="25"/>
      <c r="C21" s="32" t="s">
        <v>122</v>
      </c>
      <c r="D21" s="151"/>
      <c r="E21" s="605" t="s">
        <v>865</v>
      </c>
      <c r="F21" s="606"/>
      <c r="G21" s="606"/>
      <c r="H21" s="606"/>
      <c r="I21" s="606"/>
      <c r="J21" s="606"/>
      <c r="K21" s="606"/>
      <c r="L21" s="606"/>
      <c r="M21" s="606"/>
      <c r="N21" s="606"/>
      <c r="O21" s="606"/>
      <c r="P21" s="606"/>
      <c r="Q21" s="607"/>
    </row>
    <row r="22" spans="1:17" ht="36" customHeight="1" thickBot="1">
      <c r="A22" s="9" t="s">
        <v>123</v>
      </c>
      <c r="B22" s="25"/>
      <c r="C22" s="33" t="s">
        <v>123</v>
      </c>
      <c r="D22" s="62"/>
      <c r="E22" s="612" t="s">
        <v>605</v>
      </c>
      <c r="F22" s="601"/>
      <c r="G22" s="692"/>
      <c r="H22" s="693"/>
      <c r="I22" s="696">
        <v>10120</v>
      </c>
      <c r="J22" s="697"/>
      <c r="K22" s="692"/>
      <c r="L22" s="693"/>
      <c r="M22" s="696">
        <v>6050</v>
      </c>
      <c r="N22" s="697"/>
      <c r="O22" s="579" t="s">
        <v>1420</v>
      </c>
      <c r="P22" s="579"/>
      <c r="Q22" s="579"/>
    </row>
    <row r="23" spans="1:17" ht="36" customHeight="1" thickBot="1">
      <c r="A23" s="9" t="s">
        <v>124</v>
      </c>
      <c r="B23" s="25"/>
      <c r="C23" s="32" t="s">
        <v>124</v>
      </c>
      <c r="D23" s="151"/>
      <c r="E23" s="612" t="s">
        <v>606</v>
      </c>
      <c r="F23" s="601"/>
      <c r="G23" s="696">
        <v>10120</v>
      </c>
      <c r="H23" s="697"/>
      <c r="I23" s="692"/>
      <c r="J23" s="693"/>
      <c r="K23" s="696">
        <v>10120</v>
      </c>
      <c r="L23" s="697"/>
      <c r="M23" s="696">
        <v>6050</v>
      </c>
      <c r="N23" s="697"/>
      <c r="O23" s="579" t="s">
        <v>1421</v>
      </c>
      <c r="P23" s="579"/>
      <c r="Q23" s="579"/>
    </row>
    <row r="24" spans="1:17" ht="36" customHeight="1" thickBot="1">
      <c r="A24" s="9" t="s">
        <v>125</v>
      </c>
      <c r="B24" s="25"/>
      <c r="C24" s="33" t="s">
        <v>125</v>
      </c>
      <c r="D24" s="62"/>
      <c r="E24" s="612" t="s">
        <v>607</v>
      </c>
      <c r="F24" s="601"/>
      <c r="G24" s="696">
        <v>10120</v>
      </c>
      <c r="H24" s="697"/>
      <c r="I24" s="692"/>
      <c r="J24" s="693"/>
      <c r="K24" s="692"/>
      <c r="L24" s="693"/>
      <c r="M24" s="692"/>
      <c r="N24" s="693"/>
      <c r="O24" s="579" t="s">
        <v>1422</v>
      </c>
      <c r="P24" s="579"/>
      <c r="Q24" s="579"/>
    </row>
    <row r="25" spans="1:17" ht="36" customHeight="1" thickBot="1">
      <c r="A25" s="9" t="s">
        <v>126</v>
      </c>
      <c r="B25" s="25"/>
      <c r="C25" s="34"/>
      <c r="D25" s="26"/>
      <c r="E25" s="612" t="s">
        <v>608</v>
      </c>
      <c r="F25" s="601"/>
      <c r="G25" s="696">
        <v>12980</v>
      </c>
      <c r="H25" s="697"/>
      <c r="I25" s="692"/>
      <c r="J25" s="693"/>
      <c r="K25" s="692"/>
      <c r="L25" s="693"/>
      <c r="M25" s="692"/>
      <c r="N25" s="693"/>
      <c r="O25" s="579" t="s">
        <v>1423</v>
      </c>
      <c r="P25" s="579"/>
      <c r="Q25" s="579"/>
    </row>
    <row r="26" spans="1:18" s="232" customFormat="1" ht="36" customHeight="1" thickBot="1">
      <c r="A26" s="9"/>
      <c r="B26" s="25"/>
      <c r="C26" s="163"/>
      <c r="D26" s="26"/>
      <c r="E26" s="612" t="s">
        <v>609</v>
      </c>
      <c r="F26" s="601"/>
      <c r="G26" s="696">
        <v>12980</v>
      </c>
      <c r="H26" s="697"/>
      <c r="I26" s="692"/>
      <c r="J26" s="693"/>
      <c r="K26" s="692"/>
      <c r="L26" s="693"/>
      <c r="M26" s="692"/>
      <c r="N26" s="693"/>
      <c r="O26" s="579" t="s">
        <v>1424</v>
      </c>
      <c r="P26" s="579"/>
      <c r="Q26" s="579"/>
      <c r="R26" s="30"/>
    </row>
    <row r="27" spans="1:18" s="133" customFormat="1" ht="36" customHeight="1" thickBot="1">
      <c r="A27" s="9"/>
      <c r="B27" s="25"/>
      <c r="C27" s="163"/>
      <c r="D27" s="26"/>
      <c r="E27" s="612" t="s">
        <v>610</v>
      </c>
      <c r="F27" s="601"/>
      <c r="G27" s="692"/>
      <c r="H27" s="693"/>
      <c r="I27" s="696">
        <v>10120</v>
      </c>
      <c r="J27" s="697"/>
      <c r="K27" s="692"/>
      <c r="L27" s="693"/>
      <c r="M27" s="696">
        <v>6050</v>
      </c>
      <c r="N27" s="697"/>
      <c r="O27" s="579" t="s">
        <v>1425</v>
      </c>
      <c r="P27" s="579"/>
      <c r="Q27" s="579"/>
      <c r="R27" s="30"/>
    </row>
    <row r="28" spans="1:18" s="133" customFormat="1" ht="36" customHeight="1" thickBot="1">
      <c r="A28" s="9"/>
      <c r="B28" s="25"/>
      <c r="C28" s="163"/>
      <c r="D28" s="26"/>
      <c r="E28" s="612" t="s">
        <v>611</v>
      </c>
      <c r="F28" s="601"/>
      <c r="G28" s="696">
        <v>11220</v>
      </c>
      <c r="H28" s="697"/>
      <c r="I28" s="692"/>
      <c r="J28" s="693"/>
      <c r="K28" s="696">
        <v>11220</v>
      </c>
      <c r="L28" s="697"/>
      <c r="M28" s="696">
        <v>7260</v>
      </c>
      <c r="N28" s="697"/>
      <c r="O28" s="579" t="s">
        <v>1423</v>
      </c>
      <c r="P28" s="579"/>
      <c r="Q28" s="579"/>
      <c r="R28" s="30"/>
    </row>
    <row r="29" spans="1:18" s="232" customFormat="1" ht="36" customHeight="1" thickBot="1">
      <c r="A29" s="9"/>
      <c r="B29" s="25"/>
      <c r="C29" s="163"/>
      <c r="D29" s="26"/>
      <c r="E29" s="612" t="s">
        <v>612</v>
      </c>
      <c r="F29" s="601"/>
      <c r="G29" s="696">
        <v>12100</v>
      </c>
      <c r="H29" s="697"/>
      <c r="I29" s="692"/>
      <c r="J29" s="693"/>
      <c r="K29" s="696">
        <v>12100</v>
      </c>
      <c r="L29" s="697"/>
      <c r="M29" s="696">
        <v>7590</v>
      </c>
      <c r="N29" s="697"/>
      <c r="O29" s="579" t="s">
        <v>1426</v>
      </c>
      <c r="P29" s="579"/>
      <c r="Q29" s="579"/>
      <c r="R29" s="30"/>
    </row>
    <row r="30" spans="1:18" s="133" customFormat="1" ht="36" customHeight="1" thickBot="1">
      <c r="A30" s="9"/>
      <c r="B30" s="25"/>
      <c r="C30" s="163"/>
      <c r="D30" s="26"/>
      <c r="E30" s="579" t="s">
        <v>645</v>
      </c>
      <c r="F30" s="579"/>
      <c r="G30" s="702"/>
      <c r="H30" s="702"/>
      <c r="I30" s="684">
        <v>15125</v>
      </c>
      <c r="J30" s="684"/>
      <c r="K30" s="702"/>
      <c r="L30" s="702"/>
      <c r="M30" s="684">
        <v>13750</v>
      </c>
      <c r="N30" s="684"/>
      <c r="O30" s="612" t="s">
        <v>1427</v>
      </c>
      <c r="P30" s="613"/>
      <c r="Q30" s="601"/>
      <c r="R30" s="30"/>
    </row>
    <row r="31" spans="1:18" s="133" customFormat="1" ht="36" customHeight="1" thickBot="1">
      <c r="A31" s="9"/>
      <c r="B31" s="25"/>
      <c r="C31" s="163"/>
      <c r="D31" s="26"/>
      <c r="E31" s="579" t="s">
        <v>965</v>
      </c>
      <c r="F31" s="579"/>
      <c r="G31" s="702"/>
      <c r="H31" s="702"/>
      <c r="I31" s="696">
        <v>12100</v>
      </c>
      <c r="J31" s="697"/>
      <c r="K31" s="702"/>
      <c r="L31" s="702"/>
      <c r="M31" s="684">
        <v>10890</v>
      </c>
      <c r="N31" s="684"/>
      <c r="O31" s="612" t="s">
        <v>1427</v>
      </c>
      <c r="P31" s="613"/>
      <c r="Q31" s="601"/>
      <c r="R31" s="30"/>
    </row>
    <row r="32" spans="1:18" s="133" customFormat="1" ht="36" customHeight="1" thickBot="1">
      <c r="A32" s="9"/>
      <c r="B32" s="25"/>
      <c r="C32" s="163"/>
      <c r="D32" s="26"/>
      <c r="E32" s="579" t="s">
        <v>646</v>
      </c>
      <c r="F32" s="579"/>
      <c r="G32" s="702"/>
      <c r="H32" s="702"/>
      <c r="I32" s="684">
        <v>15400</v>
      </c>
      <c r="J32" s="684"/>
      <c r="K32" s="702"/>
      <c r="L32" s="702"/>
      <c r="M32" s="684">
        <v>13860</v>
      </c>
      <c r="N32" s="684"/>
      <c r="O32" s="612" t="s">
        <v>1428</v>
      </c>
      <c r="P32" s="613"/>
      <c r="Q32" s="601"/>
      <c r="R32" s="30"/>
    </row>
    <row r="33" spans="1:18" s="133" customFormat="1" ht="19.5" customHeight="1" thickBot="1">
      <c r="A33" s="9"/>
      <c r="B33" s="25"/>
      <c r="C33" s="163"/>
      <c r="D33" s="26"/>
      <c r="E33" s="605" t="s">
        <v>770</v>
      </c>
      <c r="F33" s="606"/>
      <c r="G33" s="606"/>
      <c r="H33" s="606"/>
      <c r="I33" s="606"/>
      <c r="J33" s="606"/>
      <c r="K33" s="606"/>
      <c r="L33" s="606"/>
      <c r="M33" s="606"/>
      <c r="N33" s="606"/>
      <c r="O33" s="606"/>
      <c r="P33" s="606"/>
      <c r="Q33" s="607"/>
      <c r="R33" s="30"/>
    </row>
    <row r="34" spans="1:18" s="133" customFormat="1" ht="141" customHeight="1" thickBot="1">
      <c r="A34" s="9"/>
      <c r="B34" s="25"/>
      <c r="C34" s="163"/>
      <c r="D34" s="26"/>
      <c r="E34" s="713" t="s">
        <v>1384</v>
      </c>
      <c r="F34" s="714"/>
      <c r="G34" s="714"/>
      <c r="H34" s="714"/>
      <c r="I34" s="714"/>
      <c r="J34" s="714"/>
      <c r="K34" s="714"/>
      <c r="L34" s="714"/>
      <c r="M34" s="714"/>
      <c r="N34" s="714"/>
      <c r="O34" s="714"/>
      <c r="P34" s="714"/>
      <c r="Q34" s="715"/>
      <c r="R34" s="30"/>
    </row>
    <row r="35" spans="1:18" s="133" customFormat="1" ht="19.5" customHeight="1" thickBot="1">
      <c r="A35" s="9"/>
      <c r="B35" s="25"/>
      <c r="C35" s="163"/>
      <c r="D35" s="26"/>
      <c r="E35" s="216"/>
      <c r="F35" s="216"/>
      <c r="G35" s="216"/>
      <c r="H35" s="216"/>
      <c r="I35" s="216"/>
      <c r="J35" s="216"/>
      <c r="K35" s="216"/>
      <c r="L35" s="216"/>
      <c r="M35" s="216"/>
      <c r="N35" s="216"/>
      <c r="O35" s="216"/>
      <c r="P35" s="216"/>
      <c r="Q35" s="216"/>
      <c r="R35" s="30"/>
    </row>
    <row r="36" spans="1:18" s="133" customFormat="1" ht="30" customHeight="1" thickBot="1">
      <c r="A36" s="9"/>
      <c r="B36" s="25"/>
      <c r="C36" s="163"/>
      <c r="D36" s="26"/>
      <c r="E36" s="546" t="s">
        <v>639</v>
      </c>
      <c r="F36" s="547"/>
      <c r="G36" s="547"/>
      <c r="H36" s="547"/>
      <c r="I36" s="547"/>
      <c r="J36" s="547"/>
      <c r="K36" s="547"/>
      <c r="L36" s="547"/>
      <c r="M36" s="547"/>
      <c r="N36" s="547"/>
      <c r="O36" s="547"/>
      <c r="P36" s="552">
        <f>'Фасады в пленке ПВХ'!G6</f>
        <v>44804</v>
      </c>
      <c r="Q36" s="553"/>
      <c r="R36" s="30"/>
    </row>
    <row r="37" spans="1:18" s="133" customFormat="1" ht="39.75" customHeight="1" thickBot="1">
      <c r="A37" s="9"/>
      <c r="B37" s="25"/>
      <c r="C37" s="163"/>
      <c r="D37" s="26"/>
      <c r="E37" s="162" t="s">
        <v>136</v>
      </c>
      <c r="F37" s="695" t="s">
        <v>115</v>
      </c>
      <c r="G37" s="695"/>
      <c r="H37" s="695"/>
      <c r="I37" s="695"/>
      <c r="J37" s="695"/>
      <c r="K37" s="695"/>
      <c r="L37" s="695"/>
      <c r="M37" s="695"/>
      <c r="N37" s="695"/>
      <c r="O37" s="603"/>
      <c r="P37" s="653" t="s">
        <v>116</v>
      </c>
      <c r="Q37" s="653"/>
      <c r="R37" s="30"/>
    </row>
    <row r="38" spans="1:18" s="133" customFormat="1" ht="25.5" customHeight="1" thickBot="1">
      <c r="A38" s="9"/>
      <c r="B38" s="25"/>
      <c r="C38" s="163"/>
      <c r="D38" s="26"/>
      <c r="E38" s="579" t="s">
        <v>640</v>
      </c>
      <c r="F38" s="235" t="s">
        <v>644</v>
      </c>
      <c r="G38" s="233">
        <v>800</v>
      </c>
      <c r="H38" s="234">
        <v>900</v>
      </c>
      <c r="I38" s="234">
        <v>1000</v>
      </c>
      <c r="J38" s="234">
        <v>1100</v>
      </c>
      <c r="K38" s="234">
        <v>1200</v>
      </c>
      <c r="L38" s="234">
        <v>1300</v>
      </c>
      <c r="M38" s="234">
        <v>1400</v>
      </c>
      <c r="N38" s="234">
        <v>1500</v>
      </c>
      <c r="O38" s="234">
        <v>1600</v>
      </c>
      <c r="P38" s="608" t="s">
        <v>1356</v>
      </c>
      <c r="Q38" s="610"/>
      <c r="R38" s="30"/>
    </row>
    <row r="39" spans="1:18" s="133" customFormat="1" ht="19.5" customHeight="1" thickBot="1">
      <c r="A39" s="9"/>
      <c r="B39" s="25"/>
      <c r="C39" s="163"/>
      <c r="D39" s="26"/>
      <c r="E39" s="579"/>
      <c r="F39" s="234">
        <v>600</v>
      </c>
      <c r="G39" s="497">
        <v>16170</v>
      </c>
      <c r="H39" s="497">
        <f>G39+600</f>
        <v>16770</v>
      </c>
      <c r="I39" s="497">
        <f aca="true" t="shared" si="0" ref="I39:O39">H39+600</f>
        <v>17370</v>
      </c>
      <c r="J39" s="497">
        <f t="shared" si="0"/>
        <v>17970</v>
      </c>
      <c r="K39" s="497">
        <f t="shared" si="0"/>
        <v>18570</v>
      </c>
      <c r="L39" s="497">
        <f t="shared" si="0"/>
        <v>19170</v>
      </c>
      <c r="M39" s="497">
        <f t="shared" si="0"/>
        <v>19770</v>
      </c>
      <c r="N39" s="497">
        <f t="shared" si="0"/>
        <v>20370</v>
      </c>
      <c r="O39" s="497">
        <f t="shared" si="0"/>
        <v>20970</v>
      </c>
      <c r="P39" s="595"/>
      <c r="Q39" s="597"/>
      <c r="R39" s="30"/>
    </row>
    <row r="40" spans="1:18" s="133" customFormat="1" ht="19.5" customHeight="1" thickBot="1">
      <c r="A40" s="9"/>
      <c r="B40" s="25"/>
      <c r="C40" s="163"/>
      <c r="D40" s="26"/>
      <c r="E40" s="579"/>
      <c r="F40" s="234">
        <v>700</v>
      </c>
      <c r="G40" s="497">
        <f>G39+500</f>
        <v>16670</v>
      </c>
      <c r="H40" s="497">
        <f aca="true" t="shared" si="1" ref="H40:O42">G40+600</f>
        <v>17270</v>
      </c>
      <c r="I40" s="497">
        <f t="shared" si="1"/>
        <v>17870</v>
      </c>
      <c r="J40" s="497">
        <f t="shared" si="1"/>
        <v>18470</v>
      </c>
      <c r="K40" s="497">
        <f t="shared" si="1"/>
        <v>19070</v>
      </c>
      <c r="L40" s="497">
        <f t="shared" si="1"/>
        <v>19670</v>
      </c>
      <c r="M40" s="497">
        <f t="shared" si="1"/>
        <v>20270</v>
      </c>
      <c r="N40" s="497">
        <f t="shared" si="1"/>
        <v>20870</v>
      </c>
      <c r="O40" s="497">
        <f t="shared" si="1"/>
        <v>21470</v>
      </c>
      <c r="P40" s="595"/>
      <c r="Q40" s="597"/>
      <c r="R40" s="30"/>
    </row>
    <row r="41" spans="1:18" s="133" customFormat="1" ht="19.5" customHeight="1" thickBot="1">
      <c r="A41" s="9"/>
      <c r="B41" s="25"/>
      <c r="C41" s="163"/>
      <c r="D41" s="26"/>
      <c r="E41" s="579"/>
      <c r="F41" s="234">
        <v>800</v>
      </c>
      <c r="G41" s="497">
        <f>G40+500</f>
        <v>17170</v>
      </c>
      <c r="H41" s="497">
        <f t="shared" si="1"/>
        <v>17770</v>
      </c>
      <c r="I41" s="497">
        <f t="shared" si="1"/>
        <v>18370</v>
      </c>
      <c r="J41" s="497">
        <f t="shared" si="1"/>
        <v>18970</v>
      </c>
      <c r="K41" s="497">
        <f t="shared" si="1"/>
        <v>19570</v>
      </c>
      <c r="L41" s="497">
        <f t="shared" si="1"/>
        <v>20170</v>
      </c>
      <c r="M41" s="497">
        <f t="shared" si="1"/>
        <v>20770</v>
      </c>
      <c r="N41" s="497">
        <f t="shared" si="1"/>
        <v>21370</v>
      </c>
      <c r="O41" s="497">
        <f t="shared" si="1"/>
        <v>21970</v>
      </c>
      <c r="P41" s="595"/>
      <c r="Q41" s="597"/>
      <c r="R41" s="30"/>
    </row>
    <row r="42" spans="1:18" s="133" customFormat="1" ht="19.5" customHeight="1" thickBot="1">
      <c r="A42" s="9"/>
      <c r="B42" s="25"/>
      <c r="C42" s="163"/>
      <c r="D42" s="26"/>
      <c r="E42" s="579"/>
      <c r="F42" s="234">
        <v>900</v>
      </c>
      <c r="G42" s="497">
        <f>G41+500</f>
        <v>17670</v>
      </c>
      <c r="H42" s="497">
        <f t="shared" si="1"/>
        <v>18270</v>
      </c>
      <c r="I42" s="497">
        <f t="shared" si="1"/>
        <v>18870</v>
      </c>
      <c r="J42" s="497">
        <f t="shared" si="1"/>
        <v>19470</v>
      </c>
      <c r="K42" s="497">
        <f t="shared" si="1"/>
        <v>20070</v>
      </c>
      <c r="L42" s="497">
        <f t="shared" si="1"/>
        <v>20670</v>
      </c>
      <c r="M42" s="497">
        <f t="shared" si="1"/>
        <v>21270</v>
      </c>
      <c r="N42" s="497">
        <f t="shared" si="1"/>
        <v>21870</v>
      </c>
      <c r="O42" s="497">
        <f t="shared" si="1"/>
        <v>22470</v>
      </c>
      <c r="P42" s="598"/>
      <c r="Q42" s="600"/>
      <c r="R42" s="30"/>
    </row>
    <row r="43" spans="1:18" s="133" customFormat="1" ht="25.5" customHeight="1" thickBot="1">
      <c r="A43" s="9"/>
      <c r="B43" s="25"/>
      <c r="C43" s="163"/>
      <c r="D43" s="26"/>
      <c r="E43" s="685" t="s">
        <v>641</v>
      </c>
      <c r="F43" s="235" t="s">
        <v>644</v>
      </c>
      <c r="G43" s="233">
        <v>800</v>
      </c>
      <c r="H43" s="234">
        <v>900</v>
      </c>
      <c r="I43" s="234">
        <v>1000</v>
      </c>
      <c r="J43" s="234">
        <v>1100</v>
      </c>
      <c r="K43" s="234">
        <v>1200</v>
      </c>
      <c r="L43" s="234">
        <v>1300</v>
      </c>
      <c r="M43" s="234">
        <v>1400</v>
      </c>
      <c r="N43" s="234">
        <v>1500</v>
      </c>
      <c r="O43" s="234">
        <v>1600</v>
      </c>
      <c r="P43" s="608" t="s">
        <v>1356</v>
      </c>
      <c r="Q43" s="610"/>
      <c r="R43" s="30"/>
    </row>
    <row r="44" spans="1:18" s="133" customFormat="1" ht="19.5" customHeight="1" thickBot="1">
      <c r="A44" s="9"/>
      <c r="B44" s="25"/>
      <c r="C44" s="163"/>
      <c r="D44" s="26"/>
      <c r="E44" s="689"/>
      <c r="F44" s="234">
        <v>600</v>
      </c>
      <c r="G44" s="497">
        <v>14300</v>
      </c>
      <c r="H44" s="497">
        <f>G44+600</f>
        <v>14900</v>
      </c>
      <c r="I44" s="497">
        <f aca="true" t="shared" si="2" ref="I44:O44">H44+600</f>
        <v>15500</v>
      </c>
      <c r="J44" s="497">
        <f t="shared" si="2"/>
        <v>16100</v>
      </c>
      <c r="K44" s="497">
        <f t="shared" si="2"/>
        <v>16700</v>
      </c>
      <c r="L44" s="497">
        <f t="shared" si="2"/>
        <v>17300</v>
      </c>
      <c r="M44" s="497">
        <f t="shared" si="2"/>
        <v>17900</v>
      </c>
      <c r="N44" s="497">
        <f t="shared" si="2"/>
        <v>18500</v>
      </c>
      <c r="O44" s="497">
        <f t="shared" si="2"/>
        <v>19100</v>
      </c>
      <c r="P44" s="595"/>
      <c r="Q44" s="597"/>
      <c r="R44" s="30"/>
    </row>
    <row r="45" spans="1:18" s="133" customFormat="1" ht="19.5" customHeight="1" thickBot="1">
      <c r="A45" s="9"/>
      <c r="B45" s="25"/>
      <c r="C45" s="163"/>
      <c r="D45" s="26"/>
      <c r="E45" s="689"/>
      <c r="F45" s="234">
        <v>700</v>
      </c>
      <c r="G45" s="497">
        <f>G44+500</f>
        <v>14800</v>
      </c>
      <c r="H45" s="497">
        <f aca="true" t="shared" si="3" ref="H45:O47">G45+600</f>
        <v>15400</v>
      </c>
      <c r="I45" s="497">
        <f t="shared" si="3"/>
        <v>16000</v>
      </c>
      <c r="J45" s="497">
        <f t="shared" si="3"/>
        <v>16600</v>
      </c>
      <c r="K45" s="497">
        <f t="shared" si="3"/>
        <v>17200</v>
      </c>
      <c r="L45" s="497">
        <f t="shared" si="3"/>
        <v>17800</v>
      </c>
      <c r="M45" s="497">
        <f t="shared" si="3"/>
        <v>18400</v>
      </c>
      <c r="N45" s="497">
        <f t="shared" si="3"/>
        <v>19000</v>
      </c>
      <c r="O45" s="497">
        <f t="shared" si="3"/>
        <v>19600</v>
      </c>
      <c r="P45" s="595"/>
      <c r="Q45" s="597"/>
      <c r="R45" s="30"/>
    </row>
    <row r="46" spans="1:18" s="133" customFormat="1" ht="19.5" customHeight="1" thickBot="1">
      <c r="A46" s="9"/>
      <c r="B46" s="25"/>
      <c r="C46" s="163"/>
      <c r="D46" s="26"/>
      <c r="E46" s="689"/>
      <c r="F46" s="234">
        <v>800</v>
      </c>
      <c r="G46" s="497">
        <f>G45+500</f>
        <v>15300</v>
      </c>
      <c r="H46" s="497">
        <f t="shared" si="3"/>
        <v>15900</v>
      </c>
      <c r="I46" s="497">
        <f t="shared" si="3"/>
        <v>16500</v>
      </c>
      <c r="J46" s="497">
        <f t="shared" si="3"/>
        <v>17100</v>
      </c>
      <c r="K46" s="497">
        <f t="shared" si="3"/>
        <v>17700</v>
      </c>
      <c r="L46" s="497">
        <f t="shared" si="3"/>
        <v>18300</v>
      </c>
      <c r="M46" s="497">
        <f t="shared" si="3"/>
        <v>18900</v>
      </c>
      <c r="N46" s="497">
        <f t="shared" si="3"/>
        <v>19500</v>
      </c>
      <c r="O46" s="497">
        <f t="shared" si="3"/>
        <v>20100</v>
      </c>
      <c r="P46" s="595"/>
      <c r="Q46" s="597"/>
      <c r="R46" s="30"/>
    </row>
    <row r="47" spans="1:18" s="133" customFormat="1" ht="19.5" customHeight="1" thickBot="1">
      <c r="A47" s="9"/>
      <c r="B47" s="25"/>
      <c r="C47" s="163"/>
      <c r="D47" s="26"/>
      <c r="E47" s="614"/>
      <c r="F47" s="234">
        <v>900</v>
      </c>
      <c r="G47" s="497">
        <f>G46+500</f>
        <v>15800</v>
      </c>
      <c r="H47" s="497">
        <f t="shared" si="3"/>
        <v>16400</v>
      </c>
      <c r="I47" s="497">
        <f t="shared" si="3"/>
        <v>17000</v>
      </c>
      <c r="J47" s="497">
        <f t="shared" si="3"/>
        <v>17600</v>
      </c>
      <c r="K47" s="497">
        <f t="shared" si="3"/>
        <v>18200</v>
      </c>
      <c r="L47" s="497">
        <f t="shared" si="3"/>
        <v>18800</v>
      </c>
      <c r="M47" s="497">
        <f t="shared" si="3"/>
        <v>19400</v>
      </c>
      <c r="N47" s="497">
        <f t="shared" si="3"/>
        <v>20000</v>
      </c>
      <c r="O47" s="497">
        <f t="shared" si="3"/>
        <v>20600</v>
      </c>
      <c r="P47" s="598"/>
      <c r="Q47" s="600"/>
      <c r="R47" s="30"/>
    </row>
    <row r="48" spans="1:18" s="133" customFormat="1" ht="27" customHeight="1" thickBot="1">
      <c r="A48" s="9"/>
      <c r="B48" s="25"/>
      <c r="C48" s="163"/>
      <c r="D48" s="26"/>
      <c r="E48" s="685" t="s">
        <v>642</v>
      </c>
      <c r="F48" s="235" t="s">
        <v>644</v>
      </c>
      <c r="G48" s="233">
        <v>800</v>
      </c>
      <c r="H48" s="234">
        <v>900</v>
      </c>
      <c r="I48" s="234">
        <v>1000</v>
      </c>
      <c r="J48" s="234">
        <v>1100</v>
      </c>
      <c r="K48" s="234">
        <v>1200</v>
      </c>
      <c r="L48" s="234">
        <v>1300</v>
      </c>
      <c r="M48" s="234">
        <v>1400</v>
      </c>
      <c r="N48" s="234">
        <v>1500</v>
      </c>
      <c r="O48" s="234">
        <v>1600</v>
      </c>
      <c r="P48" s="608" t="s">
        <v>1358</v>
      </c>
      <c r="Q48" s="610"/>
      <c r="R48" s="30"/>
    </row>
    <row r="49" spans="1:18" s="133" customFormat="1" ht="19.5" customHeight="1" thickBot="1">
      <c r="A49" s="9"/>
      <c r="B49" s="25"/>
      <c r="C49" s="163"/>
      <c r="D49" s="26"/>
      <c r="E49" s="689"/>
      <c r="F49" s="234">
        <v>600</v>
      </c>
      <c r="G49" s="497">
        <v>15840</v>
      </c>
      <c r="H49" s="497">
        <f>G49+600</f>
        <v>16440</v>
      </c>
      <c r="I49" s="497">
        <f aca="true" t="shared" si="4" ref="I49:O49">H49+600</f>
        <v>17040</v>
      </c>
      <c r="J49" s="497">
        <f t="shared" si="4"/>
        <v>17640</v>
      </c>
      <c r="K49" s="497">
        <f t="shared" si="4"/>
        <v>18240</v>
      </c>
      <c r="L49" s="497">
        <f t="shared" si="4"/>
        <v>18840</v>
      </c>
      <c r="M49" s="497">
        <f t="shared" si="4"/>
        <v>19440</v>
      </c>
      <c r="N49" s="497">
        <f t="shared" si="4"/>
        <v>20040</v>
      </c>
      <c r="O49" s="497">
        <f t="shared" si="4"/>
        <v>20640</v>
      </c>
      <c r="P49" s="595"/>
      <c r="Q49" s="597"/>
      <c r="R49" s="30"/>
    </row>
    <row r="50" spans="1:18" s="133" customFormat="1" ht="19.5" customHeight="1" thickBot="1">
      <c r="A50" s="9"/>
      <c r="B50" s="25"/>
      <c r="C50" s="163"/>
      <c r="D50" s="26"/>
      <c r="E50" s="689"/>
      <c r="F50" s="234">
        <v>700</v>
      </c>
      <c r="G50" s="497">
        <f>G49+500</f>
        <v>16340</v>
      </c>
      <c r="H50" s="497">
        <f aca="true" t="shared" si="5" ref="H50:O52">G50+600</f>
        <v>16940</v>
      </c>
      <c r="I50" s="497">
        <f t="shared" si="5"/>
        <v>17540</v>
      </c>
      <c r="J50" s="497">
        <f t="shared" si="5"/>
        <v>18140</v>
      </c>
      <c r="K50" s="497">
        <f t="shared" si="5"/>
        <v>18740</v>
      </c>
      <c r="L50" s="497">
        <f t="shared" si="5"/>
        <v>19340</v>
      </c>
      <c r="M50" s="497">
        <f t="shared" si="5"/>
        <v>19940</v>
      </c>
      <c r="N50" s="497">
        <f t="shared" si="5"/>
        <v>20540</v>
      </c>
      <c r="O50" s="497">
        <f t="shared" si="5"/>
        <v>21140</v>
      </c>
      <c r="P50" s="595"/>
      <c r="Q50" s="597"/>
      <c r="R50" s="30"/>
    </row>
    <row r="51" spans="1:18" s="133" customFormat="1" ht="19.5" customHeight="1" thickBot="1">
      <c r="A51" s="9"/>
      <c r="B51" s="25"/>
      <c r="C51" s="163"/>
      <c r="D51" s="26"/>
      <c r="E51" s="689"/>
      <c r="F51" s="234">
        <v>800</v>
      </c>
      <c r="G51" s="497">
        <f>G50+500</f>
        <v>16840</v>
      </c>
      <c r="H51" s="497">
        <f t="shared" si="5"/>
        <v>17440</v>
      </c>
      <c r="I51" s="497">
        <f t="shared" si="5"/>
        <v>18040</v>
      </c>
      <c r="J51" s="497">
        <f t="shared" si="5"/>
        <v>18640</v>
      </c>
      <c r="K51" s="497">
        <f t="shared" si="5"/>
        <v>19240</v>
      </c>
      <c r="L51" s="497">
        <f t="shared" si="5"/>
        <v>19840</v>
      </c>
      <c r="M51" s="497">
        <f t="shared" si="5"/>
        <v>20440</v>
      </c>
      <c r="N51" s="497">
        <f t="shared" si="5"/>
        <v>21040</v>
      </c>
      <c r="O51" s="497">
        <f t="shared" si="5"/>
        <v>21640</v>
      </c>
      <c r="P51" s="595"/>
      <c r="Q51" s="597"/>
      <c r="R51" s="30"/>
    </row>
    <row r="52" spans="1:18" s="133" customFormat="1" ht="19.5" customHeight="1" thickBot="1">
      <c r="A52" s="9"/>
      <c r="B52" s="25"/>
      <c r="C52" s="163"/>
      <c r="D52" s="26"/>
      <c r="E52" s="614"/>
      <c r="F52" s="234">
        <v>900</v>
      </c>
      <c r="G52" s="497">
        <f>G51+500</f>
        <v>17340</v>
      </c>
      <c r="H52" s="497">
        <f t="shared" si="5"/>
        <v>17940</v>
      </c>
      <c r="I52" s="497">
        <f t="shared" si="5"/>
        <v>18540</v>
      </c>
      <c r="J52" s="497">
        <f t="shared" si="5"/>
        <v>19140</v>
      </c>
      <c r="K52" s="497">
        <f t="shared" si="5"/>
        <v>19740</v>
      </c>
      <c r="L52" s="497">
        <f t="shared" si="5"/>
        <v>20340</v>
      </c>
      <c r="M52" s="497">
        <f t="shared" si="5"/>
        <v>20940</v>
      </c>
      <c r="N52" s="497">
        <f t="shared" si="5"/>
        <v>21540</v>
      </c>
      <c r="O52" s="497">
        <f t="shared" si="5"/>
        <v>22140</v>
      </c>
      <c r="P52" s="598"/>
      <c r="Q52" s="600"/>
      <c r="R52" s="30"/>
    </row>
    <row r="53" spans="1:18" s="133" customFormat="1" ht="25.5" customHeight="1" thickBot="1">
      <c r="A53" s="9"/>
      <c r="B53" s="25"/>
      <c r="C53" s="163"/>
      <c r="D53" s="26"/>
      <c r="E53" s="685" t="s">
        <v>643</v>
      </c>
      <c r="F53" s="235" t="s">
        <v>644</v>
      </c>
      <c r="G53" s="233">
        <v>800</v>
      </c>
      <c r="H53" s="234">
        <v>900</v>
      </c>
      <c r="I53" s="234">
        <v>1000</v>
      </c>
      <c r="J53" s="234">
        <v>1100</v>
      </c>
      <c r="K53" s="234">
        <v>1200</v>
      </c>
      <c r="L53" s="234">
        <v>1300</v>
      </c>
      <c r="M53" s="234">
        <v>1400</v>
      </c>
      <c r="N53" s="234">
        <v>1500</v>
      </c>
      <c r="O53" s="234">
        <v>1600</v>
      </c>
      <c r="P53" s="608" t="s">
        <v>1358</v>
      </c>
      <c r="Q53" s="610"/>
      <c r="R53" s="30"/>
    </row>
    <row r="54" spans="1:18" s="133" customFormat="1" ht="19.5" customHeight="1" thickBot="1">
      <c r="A54" s="9"/>
      <c r="B54" s="25"/>
      <c r="C54" s="163"/>
      <c r="D54" s="26"/>
      <c r="E54" s="689"/>
      <c r="F54" s="234">
        <v>600</v>
      </c>
      <c r="G54" s="497">
        <v>14190</v>
      </c>
      <c r="H54" s="497">
        <f>G54+600</f>
        <v>14790</v>
      </c>
      <c r="I54" s="497">
        <f aca="true" t="shared" si="6" ref="I54:O54">H54+600</f>
        <v>15390</v>
      </c>
      <c r="J54" s="497">
        <f t="shared" si="6"/>
        <v>15990</v>
      </c>
      <c r="K54" s="497">
        <f t="shared" si="6"/>
        <v>16590</v>
      </c>
      <c r="L54" s="497">
        <f t="shared" si="6"/>
        <v>17190</v>
      </c>
      <c r="M54" s="497">
        <f t="shared" si="6"/>
        <v>17790</v>
      </c>
      <c r="N54" s="497">
        <f t="shared" si="6"/>
        <v>18390</v>
      </c>
      <c r="O54" s="497">
        <f t="shared" si="6"/>
        <v>18990</v>
      </c>
      <c r="P54" s="595"/>
      <c r="Q54" s="597"/>
      <c r="R54" s="30"/>
    </row>
    <row r="55" spans="1:18" s="232" customFormat="1" ht="19.5" customHeight="1" thickBot="1">
      <c r="A55" s="9"/>
      <c r="B55" s="25"/>
      <c r="C55" s="163"/>
      <c r="D55" s="26"/>
      <c r="E55" s="689"/>
      <c r="F55" s="234">
        <v>700</v>
      </c>
      <c r="G55" s="497">
        <f>G54+500</f>
        <v>14690</v>
      </c>
      <c r="H55" s="497">
        <f aca="true" t="shared" si="7" ref="H55:O57">G55+600</f>
        <v>15290</v>
      </c>
      <c r="I55" s="497">
        <f t="shared" si="7"/>
        <v>15890</v>
      </c>
      <c r="J55" s="497">
        <f t="shared" si="7"/>
        <v>16490</v>
      </c>
      <c r="K55" s="497">
        <f t="shared" si="7"/>
        <v>17090</v>
      </c>
      <c r="L55" s="497">
        <f t="shared" si="7"/>
        <v>17690</v>
      </c>
      <c r="M55" s="497">
        <f t="shared" si="7"/>
        <v>18290</v>
      </c>
      <c r="N55" s="497">
        <f t="shared" si="7"/>
        <v>18890</v>
      </c>
      <c r="O55" s="497">
        <f t="shared" si="7"/>
        <v>19490</v>
      </c>
      <c r="P55" s="595"/>
      <c r="Q55" s="597"/>
      <c r="R55" s="30"/>
    </row>
    <row r="56" spans="1:18" s="232" customFormat="1" ht="19.5" customHeight="1" thickBot="1">
      <c r="A56" s="9"/>
      <c r="B56" s="25"/>
      <c r="C56" s="163"/>
      <c r="D56" s="26"/>
      <c r="E56" s="689"/>
      <c r="F56" s="234">
        <v>800</v>
      </c>
      <c r="G56" s="497">
        <f>G55+500</f>
        <v>15190</v>
      </c>
      <c r="H56" s="497">
        <f t="shared" si="7"/>
        <v>15790</v>
      </c>
      <c r="I56" s="497">
        <f t="shared" si="7"/>
        <v>16390</v>
      </c>
      <c r="J56" s="497">
        <f t="shared" si="7"/>
        <v>16990</v>
      </c>
      <c r="K56" s="497">
        <f t="shared" si="7"/>
        <v>17590</v>
      </c>
      <c r="L56" s="497">
        <f t="shared" si="7"/>
        <v>18190</v>
      </c>
      <c r="M56" s="497">
        <f t="shared" si="7"/>
        <v>18790</v>
      </c>
      <c r="N56" s="497">
        <f t="shared" si="7"/>
        <v>19390</v>
      </c>
      <c r="O56" s="497">
        <f t="shared" si="7"/>
        <v>19990</v>
      </c>
      <c r="P56" s="595"/>
      <c r="Q56" s="597"/>
      <c r="R56" s="30"/>
    </row>
    <row r="57" spans="1:18" s="232" customFormat="1" ht="19.5" customHeight="1" thickBot="1">
      <c r="A57" s="9"/>
      <c r="B57" s="25"/>
      <c r="C57" s="163"/>
      <c r="D57" s="26"/>
      <c r="E57" s="614"/>
      <c r="F57" s="234">
        <v>900</v>
      </c>
      <c r="G57" s="497">
        <f>G56+500</f>
        <v>15690</v>
      </c>
      <c r="H57" s="497">
        <f t="shared" si="7"/>
        <v>16290</v>
      </c>
      <c r="I57" s="497">
        <f t="shared" si="7"/>
        <v>16890</v>
      </c>
      <c r="J57" s="497">
        <f t="shared" si="7"/>
        <v>17490</v>
      </c>
      <c r="K57" s="497">
        <f t="shared" si="7"/>
        <v>18090</v>
      </c>
      <c r="L57" s="497">
        <f t="shared" si="7"/>
        <v>18690</v>
      </c>
      <c r="M57" s="497">
        <f t="shared" si="7"/>
        <v>19290</v>
      </c>
      <c r="N57" s="497">
        <f t="shared" si="7"/>
        <v>19890</v>
      </c>
      <c r="O57" s="497">
        <f t="shared" si="7"/>
        <v>20490</v>
      </c>
      <c r="P57" s="598"/>
      <c r="Q57" s="600"/>
      <c r="R57" s="30"/>
    </row>
    <row r="58" spans="1:18" s="232" customFormat="1" ht="24.75" customHeight="1" thickBot="1">
      <c r="A58" s="9"/>
      <c r="B58" s="25"/>
      <c r="C58" s="163"/>
      <c r="D58" s="26"/>
      <c r="E58" s="685" t="s">
        <v>651</v>
      </c>
      <c r="F58" s="235" t="s">
        <v>644</v>
      </c>
      <c r="G58" s="233">
        <v>800</v>
      </c>
      <c r="H58" s="234">
        <v>900</v>
      </c>
      <c r="I58" s="234">
        <v>1000</v>
      </c>
      <c r="J58" s="234">
        <v>1100</v>
      </c>
      <c r="K58" s="234">
        <v>1200</v>
      </c>
      <c r="L58" s="234">
        <v>1300</v>
      </c>
      <c r="M58" s="234">
        <v>1400</v>
      </c>
      <c r="N58" s="234">
        <v>1500</v>
      </c>
      <c r="O58" s="234">
        <v>1600</v>
      </c>
      <c r="P58" s="608" t="s">
        <v>1357</v>
      </c>
      <c r="Q58" s="610"/>
      <c r="R58" s="30"/>
    </row>
    <row r="59" spans="1:18" s="232" customFormat="1" ht="19.5" customHeight="1" thickBot="1">
      <c r="A59" s="9"/>
      <c r="B59" s="25"/>
      <c r="C59" s="163"/>
      <c r="D59" s="26"/>
      <c r="E59" s="614"/>
      <c r="F59" s="234">
        <v>800</v>
      </c>
      <c r="G59" s="497">
        <v>23320</v>
      </c>
      <c r="H59" s="497">
        <f>G59+600</f>
        <v>23920</v>
      </c>
      <c r="I59" s="497">
        <f aca="true" t="shared" si="8" ref="I59:O59">H59+600</f>
        <v>24520</v>
      </c>
      <c r="J59" s="497">
        <f t="shared" si="8"/>
        <v>25120</v>
      </c>
      <c r="K59" s="497">
        <f t="shared" si="8"/>
        <v>25720</v>
      </c>
      <c r="L59" s="497">
        <f t="shared" si="8"/>
        <v>26320</v>
      </c>
      <c r="M59" s="497">
        <f t="shared" si="8"/>
        <v>26920</v>
      </c>
      <c r="N59" s="497">
        <f t="shared" si="8"/>
        <v>27520</v>
      </c>
      <c r="O59" s="497">
        <f t="shared" si="8"/>
        <v>28120</v>
      </c>
      <c r="P59" s="595"/>
      <c r="Q59" s="597"/>
      <c r="R59" s="30"/>
    </row>
    <row r="60" spans="1:18" s="232" customFormat="1" ht="24" customHeight="1" thickBot="1">
      <c r="A60" s="9"/>
      <c r="B60" s="25"/>
      <c r="C60" s="163"/>
      <c r="D60" s="26"/>
      <c r="E60" s="685" t="s">
        <v>652</v>
      </c>
      <c r="F60" s="235" t="s">
        <v>644</v>
      </c>
      <c r="G60" s="233">
        <v>800</v>
      </c>
      <c r="H60" s="234">
        <v>900</v>
      </c>
      <c r="I60" s="234">
        <v>1000</v>
      </c>
      <c r="J60" s="234">
        <v>1100</v>
      </c>
      <c r="K60" s="234">
        <v>1200</v>
      </c>
      <c r="L60" s="234">
        <v>1300</v>
      </c>
      <c r="M60" s="234">
        <v>1400</v>
      </c>
      <c r="N60" s="234">
        <v>1500</v>
      </c>
      <c r="O60" s="234">
        <v>1600</v>
      </c>
      <c r="P60" s="595"/>
      <c r="Q60" s="597"/>
      <c r="R60" s="30"/>
    </row>
    <row r="61" spans="1:18" s="232" customFormat="1" ht="19.5" customHeight="1" thickBot="1">
      <c r="A61" s="9"/>
      <c r="B61" s="25"/>
      <c r="C61" s="163"/>
      <c r="D61" s="26"/>
      <c r="E61" s="614"/>
      <c r="F61" s="234">
        <v>800</v>
      </c>
      <c r="G61" s="497">
        <v>22220</v>
      </c>
      <c r="H61" s="497">
        <f>G61+600</f>
        <v>22820</v>
      </c>
      <c r="I61" s="497">
        <f aca="true" t="shared" si="9" ref="I61:O61">H61+600</f>
        <v>23420</v>
      </c>
      <c r="J61" s="497">
        <f t="shared" si="9"/>
        <v>24020</v>
      </c>
      <c r="K61" s="497">
        <f t="shared" si="9"/>
        <v>24620</v>
      </c>
      <c r="L61" s="497">
        <f t="shared" si="9"/>
        <v>25220</v>
      </c>
      <c r="M61" s="497">
        <f t="shared" si="9"/>
        <v>25820</v>
      </c>
      <c r="N61" s="497">
        <f t="shared" si="9"/>
        <v>26420</v>
      </c>
      <c r="O61" s="497">
        <f t="shared" si="9"/>
        <v>27020</v>
      </c>
      <c r="P61" s="595"/>
      <c r="Q61" s="597"/>
      <c r="R61" s="30"/>
    </row>
    <row r="62" spans="1:18" s="232" customFormat="1" ht="26.25" customHeight="1" thickBot="1">
      <c r="A62" s="9"/>
      <c r="B62" s="25"/>
      <c r="C62" s="163"/>
      <c r="D62" s="26"/>
      <c r="E62" s="722" t="s">
        <v>1353</v>
      </c>
      <c r="F62" s="235" t="s">
        <v>644</v>
      </c>
      <c r="G62" s="233">
        <v>800</v>
      </c>
      <c r="H62" s="234">
        <v>900</v>
      </c>
      <c r="I62" s="234">
        <v>1000</v>
      </c>
      <c r="J62" s="234">
        <v>1100</v>
      </c>
      <c r="K62" s="234">
        <v>1200</v>
      </c>
      <c r="L62" s="234">
        <v>1300</v>
      </c>
      <c r="M62" s="234">
        <v>1400</v>
      </c>
      <c r="N62" s="234">
        <v>1500</v>
      </c>
      <c r="O62" s="234">
        <v>1600</v>
      </c>
      <c r="P62" s="716" t="s">
        <v>1358</v>
      </c>
      <c r="Q62" s="717"/>
      <c r="R62" s="30"/>
    </row>
    <row r="63" spans="1:18" s="232" customFormat="1" ht="19.5" customHeight="1" thickBot="1">
      <c r="A63" s="9"/>
      <c r="B63" s="25"/>
      <c r="C63" s="163"/>
      <c r="D63" s="26"/>
      <c r="E63" s="722"/>
      <c r="F63" s="234">
        <v>700</v>
      </c>
      <c r="G63" s="497">
        <f>G40+1000</f>
        <v>17670</v>
      </c>
      <c r="H63" s="497">
        <f>H40+1000</f>
        <v>18270</v>
      </c>
      <c r="I63" s="497">
        <f aca="true" t="shared" si="10" ref="I63:O63">I40+1000</f>
        <v>18870</v>
      </c>
      <c r="J63" s="497">
        <f t="shared" si="10"/>
        <v>19470</v>
      </c>
      <c r="K63" s="497">
        <f t="shared" si="10"/>
        <v>20070</v>
      </c>
      <c r="L63" s="497">
        <f t="shared" si="10"/>
        <v>20670</v>
      </c>
      <c r="M63" s="497">
        <f t="shared" si="10"/>
        <v>21270</v>
      </c>
      <c r="N63" s="497">
        <f t="shared" si="10"/>
        <v>21870</v>
      </c>
      <c r="O63" s="497">
        <f t="shared" si="10"/>
        <v>22470</v>
      </c>
      <c r="P63" s="718"/>
      <c r="Q63" s="719"/>
      <c r="R63" s="30"/>
    </row>
    <row r="64" spans="1:18" s="133" customFormat="1" ht="19.5" customHeight="1" thickBot="1">
      <c r="A64" s="9"/>
      <c r="B64" s="25"/>
      <c r="C64" s="163"/>
      <c r="D64" s="26"/>
      <c r="E64" s="722"/>
      <c r="F64" s="234">
        <v>800</v>
      </c>
      <c r="G64" s="497">
        <f aca="true" t="shared" si="11" ref="G64:O65">G41+1000</f>
        <v>18170</v>
      </c>
      <c r="H64" s="497">
        <f t="shared" si="11"/>
        <v>18770</v>
      </c>
      <c r="I64" s="497">
        <f t="shared" si="11"/>
        <v>19370</v>
      </c>
      <c r="J64" s="497">
        <f t="shared" si="11"/>
        <v>19970</v>
      </c>
      <c r="K64" s="497">
        <f t="shared" si="11"/>
        <v>20570</v>
      </c>
      <c r="L64" s="497">
        <f t="shared" si="11"/>
        <v>21170</v>
      </c>
      <c r="M64" s="497">
        <f t="shared" si="11"/>
        <v>21770</v>
      </c>
      <c r="N64" s="497">
        <f t="shared" si="11"/>
        <v>22370</v>
      </c>
      <c r="O64" s="497">
        <f t="shared" si="11"/>
        <v>22970</v>
      </c>
      <c r="P64" s="718"/>
      <c r="Q64" s="719"/>
      <c r="R64" s="30"/>
    </row>
    <row r="65" spans="1:18" s="133" customFormat="1" ht="19.5" customHeight="1" thickBot="1">
      <c r="A65" s="9"/>
      <c r="B65" s="25"/>
      <c r="C65" s="163"/>
      <c r="D65" s="26"/>
      <c r="E65" s="722"/>
      <c r="F65" s="234">
        <v>900</v>
      </c>
      <c r="G65" s="497">
        <f t="shared" si="11"/>
        <v>18670</v>
      </c>
      <c r="H65" s="497">
        <f t="shared" si="11"/>
        <v>19270</v>
      </c>
      <c r="I65" s="497">
        <f t="shared" si="11"/>
        <v>19870</v>
      </c>
      <c r="J65" s="497">
        <f t="shared" si="11"/>
        <v>20470</v>
      </c>
      <c r="K65" s="497">
        <f t="shared" si="11"/>
        <v>21070</v>
      </c>
      <c r="L65" s="497">
        <f t="shared" si="11"/>
        <v>21670</v>
      </c>
      <c r="M65" s="497">
        <f t="shared" si="11"/>
        <v>22270</v>
      </c>
      <c r="N65" s="497">
        <f t="shared" si="11"/>
        <v>22870</v>
      </c>
      <c r="O65" s="497">
        <f t="shared" si="11"/>
        <v>23470</v>
      </c>
      <c r="P65" s="720"/>
      <c r="Q65" s="721"/>
      <c r="R65" s="30"/>
    </row>
    <row r="66" spans="1:18" s="232" customFormat="1" ht="24" customHeight="1" thickBot="1">
      <c r="A66" s="9"/>
      <c r="B66" s="25"/>
      <c r="C66" s="163"/>
      <c r="D66" s="26"/>
      <c r="E66" s="722" t="s">
        <v>1354</v>
      </c>
      <c r="F66" s="235" t="s">
        <v>644</v>
      </c>
      <c r="G66" s="233">
        <v>800</v>
      </c>
      <c r="H66" s="234">
        <v>900</v>
      </c>
      <c r="I66" s="234">
        <v>1000</v>
      </c>
      <c r="J66" s="234">
        <v>1100</v>
      </c>
      <c r="K66" s="234">
        <v>1200</v>
      </c>
      <c r="L66" s="234">
        <v>1300</v>
      </c>
      <c r="M66" s="234">
        <v>1400</v>
      </c>
      <c r="N66" s="234">
        <v>1500</v>
      </c>
      <c r="O66" s="234">
        <v>1600</v>
      </c>
      <c r="P66" s="716" t="s">
        <v>1358</v>
      </c>
      <c r="Q66" s="717"/>
      <c r="R66" s="30"/>
    </row>
    <row r="67" spans="1:18" s="133" customFormat="1" ht="19.5" customHeight="1" thickBot="1">
      <c r="A67" s="9"/>
      <c r="B67" s="25"/>
      <c r="C67" s="163"/>
      <c r="D67" s="26"/>
      <c r="E67" s="722"/>
      <c r="F67" s="234">
        <v>700</v>
      </c>
      <c r="G67" s="497">
        <f>G45+1000</f>
        <v>15800</v>
      </c>
      <c r="H67" s="497">
        <f aca="true" t="shared" si="12" ref="H67:O67">H45+1000</f>
        <v>16400</v>
      </c>
      <c r="I67" s="497">
        <f t="shared" si="12"/>
        <v>17000</v>
      </c>
      <c r="J67" s="497">
        <f t="shared" si="12"/>
        <v>17600</v>
      </c>
      <c r="K67" s="497">
        <f t="shared" si="12"/>
        <v>18200</v>
      </c>
      <c r="L67" s="497">
        <f t="shared" si="12"/>
        <v>18800</v>
      </c>
      <c r="M67" s="497">
        <f t="shared" si="12"/>
        <v>19400</v>
      </c>
      <c r="N67" s="497">
        <f t="shared" si="12"/>
        <v>20000</v>
      </c>
      <c r="O67" s="497">
        <f t="shared" si="12"/>
        <v>20600</v>
      </c>
      <c r="P67" s="718"/>
      <c r="Q67" s="719"/>
      <c r="R67" s="30"/>
    </row>
    <row r="68" spans="1:18" s="232" customFormat="1" ht="19.5" customHeight="1" thickBot="1">
      <c r="A68" s="9"/>
      <c r="B68" s="25"/>
      <c r="C68" s="163"/>
      <c r="D68" s="26"/>
      <c r="E68" s="722"/>
      <c r="F68" s="234">
        <v>800</v>
      </c>
      <c r="G68" s="497">
        <f aca="true" t="shared" si="13" ref="G68:O69">G46+1000</f>
        <v>16300</v>
      </c>
      <c r="H68" s="497">
        <f t="shared" si="13"/>
        <v>16900</v>
      </c>
      <c r="I68" s="497">
        <f t="shared" si="13"/>
        <v>17500</v>
      </c>
      <c r="J68" s="497">
        <f t="shared" si="13"/>
        <v>18100</v>
      </c>
      <c r="K68" s="497">
        <f t="shared" si="13"/>
        <v>18700</v>
      </c>
      <c r="L68" s="497">
        <f t="shared" si="13"/>
        <v>19300</v>
      </c>
      <c r="M68" s="497">
        <f t="shared" si="13"/>
        <v>19900</v>
      </c>
      <c r="N68" s="497">
        <f t="shared" si="13"/>
        <v>20500</v>
      </c>
      <c r="O68" s="497">
        <f t="shared" si="13"/>
        <v>21100</v>
      </c>
      <c r="P68" s="718"/>
      <c r="Q68" s="719"/>
      <c r="R68" s="30"/>
    </row>
    <row r="69" spans="1:18" s="133" customFormat="1" ht="19.5" customHeight="1" thickBot="1">
      <c r="A69" s="9"/>
      <c r="B69" s="25"/>
      <c r="C69" s="163"/>
      <c r="D69" s="26"/>
      <c r="E69" s="722"/>
      <c r="F69" s="234">
        <v>900</v>
      </c>
      <c r="G69" s="497">
        <f t="shared" si="13"/>
        <v>16800</v>
      </c>
      <c r="H69" s="497">
        <f t="shared" si="13"/>
        <v>17400</v>
      </c>
      <c r="I69" s="497">
        <f t="shared" si="13"/>
        <v>18000</v>
      </c>
      <c r="J69" s="497">
        <f t="shared" si="13"/>
        <v>18600</v>
      </c>
      <c r="K69" s="497">
        <f t="shared" si="13"/>
        <v>19200</v>
      </c>
      <c r="L69" s="497">
        <f t="shared" si="13"/>
        <v>19800</v>
      </c>
      <c r="M69" s="497">
        <f t="shared" si="13"/>
        <v>20400</v>
      </c>
      <c r="N69" s="497">
        <f t="shared" si="13"/>
        <v>21000</v>
      </c>
      <c r="O69" s="497">
        <f t="shared" si="13"/>
        <v>21600</v>
      </c>
      <c r="P69" s="720"/>
      <c r="Q69" s="721"/>
      <c r="R69" s="30"/>
    </row>
    <row r="70" spans="1:17" ht="30" customHeight="1" thickBot="1">
      <c r="A70" s="10" t="s">
        <v>127</v>
      </c>
      <c r="B70" s="26"/>
      <c r="C70" s="35"/>
      <c r="D70" s="36"/>
      <c r="E70" s="726" t="s">
        <v>772</v>
      </c>
      <c r="F70" s="727"/>
      <c r="G70" s="727"/>
      <c r="H70" s="727"/>
      <c r="I70" s="727"/>
      <c r="J70" s="728"/>
      <c r="K70" s="728"/>
      <c r="L70" s="728"/>
      <c r="M70" s="728"/>
      <c r="N70" s="728"/>
      <c r="O70" s="728"/>
      <c r="P70" s="728"/>
      <c r="Q70" s="729"/>
    </row>
    <row r="71" spans="1:18" s="232" customFormat="1" ht="30" customHeight="1" thickBot="1">
      <c r="A71" s="10"/>
      <c r="B71" s="26"/>
      <c r="C71" s="35"/>
      <c r="D71" s="36"/>
      <c r="E71" s="703" t="s">
        <v>1364</v>
      </c>
      <c r="F71" s="723"/>
      <c r="G71" s="704"/>
      <c r="H71" s="724" t="s">
        <v>1500</v>
      </c>
      <c r="I71" s="725"/>
      <c r="J71" s="703" t="s">
        <v>112</v>
      </c>
      <c r="K71" s="723"/>
      <c r="L71" s="723"/>
      <c r="M71" s="723"/>
      <c r="N71" s="723"/>
      <c r="O71" s="723"/>
      <c r="P71" s="723"/>
      <c r="Q71" s="704"/>
      <c r="R71" s="30"/>
    </row>
    <row r="72" spans="1:18" ht="36.75" customHeight="1" thickBot="1">
      <c r="A72" s="16" t="s">
        <v>125</v>
      </c>
      <c r="B72" s="13"/>
      <c r="C72" s="33" t="s">
        <v>125</v>
      </c>
      <c r="D72" s="62"/>
      <c r="E72" s="612" t="s">
        <v>647</v>
      </c>
      <c r="F72" s="613"/>
      <c r="G72" s="601"/>
      <c r="H72" s="711" t="s">
        <v>1386</v>
      </c>
      <c r="I72" s="712"/>
      <c r="J72" s="612" t="s">
        <v>112</v>
      </c>
      <c r="K72" s="613"/>
      <c r="L72" s="613"/>
      <c r="M72" s="613"/>
      <c r="N72" s="613"/>
      <c r="O72" s="613"/>
      <c r="P72" s="613"/>
      <c r="Q72" s="601"/>
      <c r="R72" s="449"/>
    </row>
    <row r="73" spans="1:18" s="232" customFormat="1" ht="30" customHeight="1">
      <c r="A73" s="13"/>
      <c r="B73" s="13"/>
      <c r="C73" s="62"/>
      <c r="D73" s="62"/>
      <c r="E73" s="605" t="s">
        <v>770</v>
      </c>
      <c r="F73" s="606"/>
      <c r="G73" s="606"/>
      <c r="H73" s="606"/>
      <c r="I73" s="606"/>
      <c r="J73" s="656"/>
      <c r="K73" s="656"/>
      <c r="L73" s="656"/>
      <c r="M73" s="656"/>
      <c r="N73" s="656"/>
      <c r="O73" s="656"/>
      <c r="P73" s="656"/>
      <c r="Q73" s="657"/>
      <c r="R73" s="449"/>
    </row>
    <row r="74" spans="5:17" ht="149.25" customHeight="1">
      <c r="E74" s="708" t="s">
        <v>1462</v>
      </c>
      <c r="F74" s="709"/>
      <c r="G74" s="709"/>
      <c r="H74" s="709"/>
      <c r="I74" s="709"/>
      <c r="J74" s="709"/>
      <c r="K74" s="709"/>
      <c r="L74" s="709"/>
      <c r="M74" s="709"/>
      <c r="N74" s="709"/>
      <c r="O74" s="709"/>
      <c r="P74" s="709"/>
      <c r="Q74" s="710"/>
    </row>
  </sheetData>
  <sheetProtection/>
  <mergeCells count="173">
    <mergeCell ref="E33:Q33"/>
    <mergeCell ref="I32:J32"/>
    <mergeCell ref="K32:L32"/>
    <mergeCell ref="M32:N32"/>
    <mergeCell ref="I29:J29"/>
    <mergeCell ref="I28:J28"/>
    <mergeCell ref="I26:J26"/>
    <mergeCell ref="M28:N28"/>
    <mergeCell ref="M29:N29"/>
    <mergeCell ref="M24:N24"/>
    <mergeCell ref="M25:N25"/>
    <mergeCell ref="E24:F24"/>
    <mergeCell ref="I31:J31"/>
    <mergeCell ref="E29:F29"/>
    <mergeCell ref="K29:L29"/>
    <mergeCell ref="G25:H25"/>
    <mergeCell ref="G26:H26"/>
    <mergeCell ref="O32:Q32"/>
    <mergeCell ref="K24:L24"/>
    <mergeCell ref="K25:L25"/>
    <mergeCell ref="E31:F31"/>
    <mergeCell ref="E70:Q70"/>
    <mergeCell ref="P48:Q52"/>
    <mergeCell ref="P53:Q57"/>
    <mergeCell ref="K30:L30"/>
    <mergeCell ref="M30:N30"/>
    <mergeCell ref="E32:F32"/>
    <mergeCell ref="F37:O37"/>
    <mergeCell ref="K31:L31"/>
    <mergeCell ref="G29:H29"/>
    <mergeCell ref="K26:L26"/>
    <mergeCell ref="K27:L27"/>
    <mergeCell ref="E62:E65"/>
    <mergeCell ref="G30:H30"/>
    <mergeCell ref="I30:J30"/>
    <mergeCell ref="K28:L28"/>
    <mergeCell ref="O30:Q30"/>
    <mergeCell ref="E71:G71"/>
    <mergeCell ref="H71:I71"/>
    <mergeCell ref="J71:Q71"/>
    <mergeCell ref="M18:N18"/>
    <mergeCell ref="O18:Q18"/>
    <mergeCell ref="E28:F28"/>
    <mergeCell ref="G23:H23"/>
    <mergeCell ref="G24:H24"/>
    <mergeCell ref="M26:N26"/>
    <mergeCell ref="K23:L23"/>
    <mergeCell ref="M23:N23"/>
    <mergeCell ref="M27:N27"/>
    <mergeCell ref="O20:Q20"/>
    <mergeCell ref="E23:F23"/>
    <mergeCell ref="E25:F25"/>
    <mergeCell ref="E26:F26"/>
    <mergeCell ref="E27:F27"/>
    <mergeCell ref="G27:H27"/>
    <mergeCell ref="E16:F16"/>
    <mergeCell ref="G16:H16"/>
    <mergeCell ref="I16:J16"/>
    <mergeCell ref="K16:L16"/>
    <mergeCell ref="M16:N16"/>
    <mergeCell ref="O16:Q16"/>
    <mergeCell ref="P62:Q65"/>
    <mergeCell ref="E66:E69"/>
    <mergeCell ref="P66:Q69"/>
    <mergeCell ref="E38:E42"/>
    <mergeCell ref="P38:Q42"/>
    <mergeCell ref="I14:J14"/>
    <mergeCell ref="G14:H14"/>
    <mergeCell ref="G28:H28"/>
    <mergeCell ref="I27:J27"/>
    <mergeCell ref="E15:F15"/>
    <mergeCell ref="O31:Q31"/>
    <mergeCell ref="E58:E59"/>
    <mergeCell ref="E60:E61"/>
    <mergeCell ref="E48:E52"/>
    <mergeCell ref="E53:E57"/>
    <mergeCell ref="P58:Q61"/>
    <mergeCell ref="E36:O36"/>
    <mergeCell ref="P36:Q36"/>
    <mergeCell ref="G32:H32"/>
    <mergeCell ref="G31:H31"/>
    <mergeCell ref="G7:N7"/>
    <mergeCell ref="E74:Q74"/>
    <mergeCell ref="E73:Q73"/>
    <mergeCell ref="H72:I72"/>
    <mergeCell ref="J72:Q72"/>
    <mergeCell ref="E34:Q34"/>
    <mergeCell ref="E43:E47"/>
    <mergeCell ref="P43:Q47"/>
    <mergeCell ref="E72:G72"/>
    <mergeCell ref="E30:F30"/>
    <mergeCell ref="K10:L10"/>
    <mergeCell ref="K11:L11"/>
    <mergeCell ref="G11:H11"/>
    <mergeCell ref="E9:Q9"/>
    <mergeCell ref="I10:J10"/>
    <mergeCell ref="I11:J11"/>
    <mergeCell ref="P6:Q6"/>
    <mergeCell ref="E6:O6"/>
    <mergeCell ref="E10:F10"/>
    <mergeCell ref="E11:F11"/>
    <mergeCell ref="M10:N10"/>
    <mergeCell ref="M11:N11"/>
    <mergeCell ref="I8:J8"/>
    <mergeCell ref="O7:Q8"/>
    <mergeCell ref="O10:Q10"/>
    <mergeCell ref="O11:Q11"/>
    <mergeCell ref="K12:L12"/>
    <mergeCell ref="I12:J12"/>
    <mergeCell ref="E17:F17"/>
    <mergeCell ref="G17:H17"/>
    <mergeCell ref="I17:J17"/>
    <mergeCell ref="G22:H22"/>
    <mergeCell ref="G20:H20"/>
    <mergeCell ref="G15:H15"/>
    <mergeCell ref="I15:J15"/>
    <mergeCell ref="K17:L17"/>
    <mergeCell ref="M13:N13"/>
    <mergeCell ref="M14:N14"/>
    <mergeCell ref="K22:L22"/>
    <mergeCell ref="M22:N22"/>
    <mergeCell ref="K19:L19"/>
    <mergeCell ref="E21:Q21"/>
    <mergeCell ref="M19:N19"/>
    <mergeCell ref="O15:Q15"/>
    <mergeCell ref="M17:N17"/>
    <mergeCell ref="O17:Q17"/>
    <mergeCell ref="O12:Q12"/>
    <mergeCell ref="K13:L13"/>
    <mergeCell ref="K14:L14"/>
    <mergeCell ref="O13:Q13"/>
    <mergeCell ref="O14:Q14"/>
    <mergeCell ref="O22:Q22"/>
    <mergeCell ref="O19:Q19"/>
    <mergeCell ref="K15:L15"/>
    <mergeCell ref="M15:N15"/>
    <mergeCell ref="M12:N12"/>
    <mergeCell ref="E18:F18"/>
    <mergeCell ref="G18:H18"/>
    <mergeCell ref="I18:J18"/>
    <mergeCell ref="K18:L18"/>
    <mergeCell ref="E22:F22"/>
    <mergeCell ref="E20:F20"/>
    <mergeCell ref="E13:F13"/>
    <mergeCell ref="G19:H19"/>
    <mergeCell ref="I19:J19"/>
    <mergeCell ref="I20:J20"/>
    <mergeCell ref="K20:L20"/>
    <mergeCell ref="M20:N20"/>
    <mergeCell ref="I13:J13"/>
    <mergeCell ref="E14:F14"/>
    <mergeCell ref="G13:H13"/>
    <mergeCell ref="E19:F19"/>
    <mergeCell ref="O23:Q23"/>
    <mergeCell ref="O25:Q25"/>
    <mergeCell ref="E12:F12"/>
    <mergeCell ref="K8:L8"/>
    <mergeCell ref="M8:N8"/>
    <mergeCell ref="G10:H10"/>
    <mergeCell ref="G8:H8"/>
    <mergeCell ref="E7:F8"/>
    <mergeCell ref="I22:J22"/>
    <mergeCell ref="G12:H12"/>
    <mergeCell ref="P37:Q37"/>
    <mergeCell ref="M31:N31"/>
    <mergeCell ref="I23:J23"/>
    <mergeCell ref="I24:J24"/>
    <mergeCell ref="I25:J25"/>
    <mergeCell ref="O26:Q26"/>
    <mergeCell ref="O27:Q27"/>
    <mergeCell ref="O28:Q28"/>
    <mergeCell ref="O29:Q29"/>
    <mergeCell ref="O24:Q24"/>
  </mergeCells>
  <printOptions horizontalCentered="1"/>
  <pageMargins left="0.1968503937007874" right="0.1968503937007874" top="0.1968503937007874" bottom="0.1968503937007874" header="0" footer="0"/>
  <pageSetup fitToHeight="0" fitToWidth="1" horizontalDpi="600" verticalDpi="600" orientation="portrait" paperSize="9" scale="56" r:id="rId2"/>
  <headerFooter differentFirst="1">
    <oddFooter>&amp;R&amp;"Arial Narrow,обычный"Страница  &amp;P из &amp;N</oddFooter>
  </headerFooter>
  <rowBreaks count="1" manualBreakCount="1">
    <brk id="34" min="1" max="16" man="1"/>
  </rowBreaks>
  <drawing r:id="rId1"/>
</worksheet>
</file>

<file path=xl/worksheets/sheet7.xml><?xml version="1.0" encoding="utf-8"?>
<worksheet xmlns="http://schemas.openxmlformats.org/spreadsheetml/2006/main" xmlns:r="http://schemas.openxmlformats.org/officeDocument/2006/relationships">
  <sheetPr>
    <tabColor rgb="FFFF00FF"/>
    <pageSetUpPr fitToPage="1"/>
  </sheetPr>
  <dimension ref="A1:I104"/>
  <sheetViews>
    <sheetView zoomScale="70" zoomScaleNormal="70" zoomScaleSheetLayoutView="70" zoomScalePageLayoutView="0" workbookViewId="0" topLeftCell="A1">
      <pane ySplit="7" topLeftCell="A8" activePane="bottomLeft" state="frozen"/>
      <selection pane="topLeft" activeCell="F26" sqref="F26:H26"/>
      <selection pane="bottomLeft" activeCell="M5" sqref="M5"/>
    </sheetView>
  </sheetViews>
  <sheetFormatPr defaultColWidth="9.140625" defaultRowHeight="15"/>
  <cols>
    <col min="1" max="1" width="0.85546875" style="232" customWidth="1"/>
    <col min="2" max="3" width="9.140625" style="232" customWidth="1"/>
    <col min="4" max="4" width="36.7109375" style="232" customWidth="1"/>
    <col min="5" max="5" width="18.8515625" style="232" customWidth="1"/>
    <col min="6" max="6" width="41.57421875" style="232" customWidth="1"/>
    <col min="7" max="7" width="53.140625" style="232" customWidth="1"/>
    <col min="8" max="16384" width="9.140625" style="232" customWidth="1"/>
  </cols>
  <sheetData>
    <row r="1" spans="1:7" ht="39" customHeight="1">
      <c r="A1" s="3"/>
      <c r="B1" s="139" t="s">
        <v>599</v>
      </c>
      <c r="C1" s="134"/>
      <c r="D1" s="134"/>
      <c r="E1" s="134"/>
      <c r="F1" s="134"/>
      <c r="G1" s="138" t="s">
        <v>600</v>
      </c>
    </row>
    <row r="2" spans="1:7" ht="19.5" customHeight="1">
      <c r="A2" s="3"/>
      <c r="B2" s="4"/>
      <c r="C2" s="4"/>
      <c r="D2" s="910"/>
      <c r="E2" s="913" t="s">
        <v>1734</v>
      </c>
      <c r="F2" s="914"/>
      <c r="G2" s="12"/>
    </row>
    <row r="3" spans="1:7" ht="19.5" customHeight="1">
      <c r="A3" s="3"/>
      <c r="B3" s="4"/>
      <c r="C3" s="4"/>
      <c r="D3" s="4"/>
      <c r="E3" s="144"/>
      <c r="F3" s="11"/>
      <c r="G3" s="152" t="str">
        <f>'Фасады в пленке ПВХ'!G3</f>
        <v>Московская обл., г. Люберцы, рп Томилино, ул. Гаршина, д. 3                   E-mail: remglavk@mail.ru</v>
      </c>
    </row>
    <row r="4" spans="1:7" ht="19.5" customHeight="1">
      <c r="A4" s="3"/>
      <c r="B4" s="4"/>
      <c r="C4" s="4"/>
      <c r="D4" s="4"/>
      <c r="E4" s="433"/>
      <c r="F4" s="433"/>
      <c r="G4" s="152" t="str">
        <f>'Фасады в пленке ПВХ'!G4</f>
        <v>тел. +7 (909) 657-07-70                                           https://remglavk.ru/</v>
      </c>
    </row>
    <row r="5" spans="1:7" ht="30" customHeight="1">
      <c r="A5" s="3"/>
      <c r="B5" s="4"/>
      <c r="C5" s="4"/>
      <c r="D5" s="4"/>
      <c r="E5" s="485"/>
      <c r="F5" s="485"/>
      <c r="G5" s="174" t="s">
        <v>848</v>
      </c>
    </row>
    <row r="6" spans="1:7" ht="30" customHeight="1">
      <c r="A6" s="3"/>
      <c r="B6" s="547" t="s">
        <v>521</v>
      </c>
      <c r="C6" s="547"/>
      <c r="D6" s="547"/>
      <c r="E6" s="547"/>
      <c r="F6" s="547"/>
      <c r="G6" s="379">
        <f>'Фасады в пленке ПВХ'!G6</f>
        <v>44804</v>
      </c>
    </row>
    <row r="7" spans="1:7" s="45" customFormat="1" ht="19.5" customHeight="1">
      <c r="A7" s="43"/>
      <c r="B7" s="653" t="s">
        <v>2</v>
      </c>
      <c r="C7" s="653"/>
      <c r="D7" s="653"/>
      <c r="E7" s="382" t="s">
        <v>133</v>
      </c>
      <c r="F7" s="653" t="s">
        <v>116</v>
      </c>
      <c r="G7" s="653"/>
    </row>
    <row r="8" spans="1:7" ht="30" customHeight="1">
      <c r="A8" s="3"/>
      <c r="B8" s="647" t="s">
        <v>137</v>
      </c>
      <c r="C8" s="648"/>
      <c r="D8" s="648"/>
      <c r="E8" s="648"/>
      <c r="F8" s="648"/>
      <c r="G8" s="649"/>
    </row>
    <row r="9" spans="1:7" ht="21.75" customHeight="1">
      <c r="A9" s="3"/>
      <c r="B9" s="730" t="s">
        <v>1429</v>
      </c>
      <c r="C9" s="731"/>
      <c r="D9" s="731"/>
      <c r="E9" s="731"/>
      <c r="F9" s="731"/>
      <c r="G9" s="732"/>
    </row>
    <row r="10" spans="1:7" ht="19.5" customHeight="1">
      <c r="A10" s="3"/>
      <c r="B10" s="579" t="s">
        <v>1310</v>
      </c>
      <c r="C10" s="579"/>
      <c r="D10" s="579"/>
      <c r="E10" s="495">
        <v>7950</v>
      </c>
      <c r="F10" s="608" t="s">
        <v>1621</v>
      </c>
      <c r="G10" s="610"/>
    </row>
    <row r="11" spans="1:8" ht="19.5" customHeight="1">
      <c r="A11" s="3"/>
      <c r="B11" s="579" t="s">
        <v>138</v>
      </c>
      <c r="C11" s="579"/>
      <c r="D11" s="579"/>
      <c r="E11" s="495">
        <f>E10-500</f>
        <v>7450</v>
      </c>
      <c r="F11" s="598"/>
      <c r="G11" s="600"/>
      <c r="H11" s="17"/>
    </row>
    <row r="12" spans="1:8" ht="21.75" customHeight="1">
      <c r="A12" s="3"/>
      <c r="B12" s="730" t="s">
        <v>1430</v>
      </c>
      <c r="C12" s="731"/>
      <c r="D12" s="731"/>
      <c r="E12" s="731"/>
      <c r="F12" s="731"/>
      <c r="G12" s="732"/>
      <c r="H12" s="17"/>
    </row>
    <row r="13" spans="1:8" ht="19.5" customHeight="1">
      <c r="A13" s="3"/>
      <c r="B13" s="579" t="s">
        <v>1310</v>
      </c>
      <c r="C13" s="579"/>
      <c r="D13" s="579"/>
      <c r="E13" s="495">
        <v>10250</v>
      </c>
      <c r="F13" s="608" t="s">
        <v>1621</v>
      </c>
      <c r="G13" s="610"/>
      <c r="H13" s="17"/>
    </row>
    <row r="14" spans="1:8" ht="19.5" customHeight="1">
      <c r="A14" s="3"/>
      <c r="B14" s="579" t="s">
        <v>138</v>
      </c>
      <c r="C14" s="579"/>
      <c r="D14" s="579"/>
      <c r="E14" s="495">
        <f>E13-500</f>
        <v>9750</v>
      </c>
      <c r="F14" s="598"/>
      <c r="G14" s="600"/>
      <c r="H14" s="17"/>
    </row>
    <row r="15" spans="1:8" ht="21.75" customHeight="1">
      <c r="A15" s="3"/>
      <c r="B15" s="730" t="s">
        <v>1431</v>
      </c>
      <c r="C15" s="731"/>
      <c r="D15" s="731"/>
      <c r="E15" s="731"/>
      <c r="F15" s="731"/>
      <c r="G15" s="732"/>
      <c r="H15" s="17"/>
    </row>
    <row r="16" spans="1:8" ht="19.5" customHeight="1">
      <c r="A16" s="3"/>
      <c r="B16" s="579" t="s">
        <v>1310</v>
      </c>
      <c r="C16" s="579"/>
      <c r="D16" s="579"/>
      <c r="E16" s="495">
        <v>12190</v>
      </c>
      <c r="F16" s="733" t="s">
        <v>1622</v>
      </c>
      <c r="G16" s="734"/>
      <c r="H16" s="17"/>
    </row>
    <row r="17" spans="1:8" ht="19.5" customHeight="1">
      <c r="A17" s="3"/>
      <c r="B17" s="579" t="s">
        <v>138</v>
      </c>
      <c r="C17" s="579"/>
      <c r="D17" s="579"/>
      <c r="E17" s="495">
        <f>E16-500</f>
        <v>11690</v>
      </c>
      <c r="F17" s="735"/>
      <c r="G17" s="736"/>
      <c r="H17" s="17"/>
    </row>
    <row r="18" spans="1:8" ht="21.75" customHeight="1">
      <c r="A18" s="3"/>
      <c r="B18" s="730" t="s">
        <v>1266</v>
      </c>
      <c r="C18" s="731"/>
      <c r="D18" s="731"/>
      <c r="E18" s="731"/>
      <c r="F18" s="731"/>
      <c r="G18" s="732"/>
      <c r="H18" s="17"/>
    </row>
    <row r="19" spans="1:8" ht="49.5" customHeight="1">
      <c r="A19" s="3"/>
      <c r="B19" s="579" t="s">
        <v>1310</v>
      </c>
      <c r="C19" s="579"/>
      <c r="D19" s="579"/>
      <c r="E19" s="496">
        <v>15050</v>
      </c>
      <c r="F19" s="608" t="s">
        <v>1623</v>
      </c>
      <c r="G19" s="610"/>
      <c r="H19" s="17"/>
    </row>
    <row r="20" spans="1:8" ht="49.5" customHeight="1">
      <c r="A20" s="3"/>
      <c r="B20" s="685" t="s">
        <v>138</v>
      </c>
      <c r="C20" s="685"/>
      <c r="D20" s="685"/>
      <c r="E20" s="466">
        <f>E19-500</f>
        <v>14550</v>
      </c>
      <c r="F20" s="598"/>
      <c r="G20" s="600"/>
      <c r="H20" s="17"/>
    </row>
    <row r="21" spans="1:8" ht="30" customHeight="1">
      <c r="A21" s="4"/>
      <c r="B21" s="602" t="s">
        <v>1432</v>
      </c>
      <c r="C21" s="602"/>
      <c r="D21" s="602"/>
      <c r="E21" s="602"/>
      <c r="F21" s="602"/>
      <c r="G21" s="602"/>
      <c r="H21" s="17"/>
    </row>
    <row r="22" spans="1:8" ht="21.75" customHeight="1">
      <c r="A22" s="4"/>
      <c r="B22" s="737" t="s">
        <v>1411</v>
      </c>
      <c r="C22" s="737"/>
      <c r="D22" s="737"/>
      <c r="E22" s="737"/>
      <c r="F22" s="737"/>
      <c r="G22" s="737"/>
      <c r="H22" s="17"/>
    </row>
    <row r="23" spans="1:8" ht="19.5" customHeight="1">
      <c r="A23" s="4"/>
      <c r="B23" s="579" t="s">
        <v>1310</v>
      </c>
      <c r="C23" s="579"/>
      <c r="D23" s="579"/>
      <c r="E23" s="494">
        <v>19900</v>
      </c>
      <c r="F23" s="608" t="s">
        <v>869</v>
      </c>
      <c r="G23" s="610"/>
      <c r="H23" s="17"/>
    </row>
    <row r="24" spans="1:9" ht="19.5" customHeight="1">
      <c r="A24" s="4"/>
      <c r="B24" s="579" t="s">
        <v>138</v>
      </c>
      <c r="C24" s="579"/>
      <c r="D24" s="579"/>
      <c r="E24" s="495">
        <f>E23-1000</f>
        <v>18900</v>
      </c>
      <c r="F24" s="598"/>
      <c r="G24" s="600"/>
      <c r="I24" s="333"/>
    </row>
    <row r="25" spans="1:7" ht="21.75" customHeight="1">
      <c r="A25" s="4"/>
      <c r="B25" s="730" t="s">
        <v>1410</v>
      </c>
      <c r="C25" s="731"/>
      <c r="D25" s="731"/>
      <c r="E25" s="731"/>
      <c r="F25" s="731"/>
      <c r="G25" s="732"/>
    </row>
    <row r="26" spans="1:7" ht="19.5" customHeight="1">
      <c r="A26" s="4"/>
      <c r="B26" s="579" t="s">
        <v>1310</v>
      </c>
      <c r="C26" s="579"/>
      <c r="D26" s="579"/>
      <c r="E26" s="495">
        <v>21850</v>
      </c>
      <c r="F26" s="614" t="s">
        <v>870</v>
      </c>
      <c r="G26" s="614"/>
    </row>
    <row r="27" spans="1:9" ht="19.5" customHeight="1">
      <c r="A27" s="4"/>
      <c r="B27" s="579" t="s">
        <v>138</v>
      </c>
      <c r="C27" s="579"/>
      <c r="D27" s="579"/>
      <c r="E27" s="495">
        <f>E26-1000</f>
        <v>20850</v>
      </c>
      <c r="F27" s="579"/>
      <c r="G27" s="579"/>
      <c r="I27" s="333"/>
    </row>
    <row r="28" spans="1:7" ht="21.75" customHeight="1">
      <c r="A28" s="4"/>
      <c r="B28" s="730" t="s">
        <v>1409</v>
      </c>
      <c r="C28" s="731"/>
      <c r="D28" s="731"/>
      <c r="E28" s="731"/>
      <c r="F28" s="731"/>
      <c r="G28" s="732"/>
    </row>
    <row r="29" spans="1:7" ht="19.5" customHeight="1">
      <c r="A29" s="4"/>
      <c r="B29" s="579" t="s">
        <v>1310</v>
      </c>
      <c r="C29" s="579"/>
      <c r="D29" s="579"/>
      <c r="E29" s="495">
        <v>24800</v>
      </c>
      <c r="F29" s="579" t="s">
        <v>866</v>
      </c>
      <c r="G29" s="579"/>
    </row>
    <row r="30" spans="1:9" ht="19.5" customHeight="1">
      <c r="A30" s="4"/>
      <c r="B30" s="685" t="s">
        <v>138</v>
      </c>
      <c r="C30" s="685"/>
      <c r="D30" s="685"/>
      <c r="E30" s="495">
        <f>E29-1000</f>
        <v>23800</v>
      </c>
      <c r="F30" s="685"/>
      <c r="G30" s="685"/>
      <c r="I30" s="333"/>
    </row>
    <row r="31" spans="1:7" ht="30" customHeight="1">
      <c r="A31" s="17"/>
      <c r="B31" s="602" t="s">
        <v>139</v>
      </c>
      <c r="C31" s="602"/>
      <c r="D31" s="602"/>
      <c r="E31" s="602"/>
      <c r="F31" s="602"/>
      <c r="G31" s="602"/>
    </row>
    <row r="32" spans="1:7" ht="19.5" customHeight="1">
      <c r="A32" s="17"/>
      <c r="B32" s="637" t="s">
        <v>1433</v>
      </c>
      <c r="C32" s="638"/>
      <c r="D32" s="638"/>
      <c r="E32" s="508" t="s">
        <v>1567</v>
      </c>
      <c r="F32" s="614" t="s">
        <v>1131</v>
      </c>
      <c r="G32" s="614"/>
    </row>
    <row r="33" spans="1:7" ht="19.5" customHeight="1">
      <c r="A33" s="17"/>
      <c r="B33" s="637" t="s">
        <v>1434</v>
      </c>
      <c r="C33" s="638"/>
      <c r="D33" s="638"/>
      <c r="E33" s="508" t="s">
        <v>1568</v>
      </c>
      <c r="F33" s="579"/>
      <c r="G33" s="579"/>
    </row>
    <row r="34" spans="1:7" ht="39.75" customHeight="1">
      <c r="A34" s="17"/>
      <c r="B34" s="637" t="s">
        <v>1435</v>
      </c>
      <c r="C34" s="638"/>
      <c r="D34" s="638"/>
      <c r="E34" s="509" t="s">
        <v>1569</v>
      </c>
      <c r="F34" s="579" t="s">
        <v>1138</v>
      </c>
      <c r="G34" s="579"/>
    </row>
    <row r="35" spans="1:7" ht="55.5" customHeight="1">
      <c r="A35" s="17"/>
      <c r="B35" s="637" t="s">
        <v>131</v>
      </c>
      <c r="C35" s="638"/>
      <c r="D35" s="638"/>
      <c r="E35" s="470" t="s">
        <v>1570</v>
      </c>
      <c r="F35" s="579" t="s">
        <v>1348</v>
      </c>
      <c r="G35" s="579"/>
    </row>
    <row r="36" spans="2:7" ht="23.25" customHeight="1">
      <c r="B36" s="602" t="s">
        <v>785</v>
      </c>
      <c r="C36" s="602"/>
      <c r="D36" s="602"/>
      <c r="E36" s="602"/>
      <c r="F36" s="602"/>
      <c r="G36" s="602"/>
    </row>
    <row r="37" spans="2:7" ht="19.5" customHeight="1">
      <c r="B37" s="380" t="s">
        <v>571</v>
      </c>
      <c r="C37" s="153"/>
      <c r="D37" s="381"/>
      <c r="E37" s="384" t="s">
        <v>570</v>
      </c>
      <c r="F37" s="738" t="s">
        <v>572</v>
      </c>
      <c r="G37" s="739"/>
    </row>
    <row r="38" spans="2:7" ht="30" customHeight="1">
      <c r="B38" s="602" t="s">
        <v>772</v>
      </c>
      <c r="C38" s="602"/>
      <c r="D38" s="602"/>
      <c r="E38" s="602"/>
      <c r="F38" s="602"/>
      <c r="G38" s="602"/>
    </row>
    <row r="39" spans="2:7" ht="19.5" customHeight="1">
      <c r="B39" s="578" t="s">
        <v>163</v>
      </c>
      <c r="C39" s="578"/>
      <c r="D39" s="578"/>
      <c r="E39" s="484" t="s">
        <v>1445</v>
      </c>
      <c r="F39" s="608" t="s">
        <v>112</v>
      </c>
      <c r="G39" s="610"/>
    </row>
    <row r="40" spans="2:7" ht="19.5" customHeight="1">
      <c r="B40" s="578" t="s">
        <v>140</v>
      </c>
      <c r="C40" s="578"/>
      <c r="D40" s="578"/>
      <c r="E40" s="484" t="s">
        <v>1446</v>
      </c>
      <c r="F40" s="598"/>
      <c r="G40" s="600"/>
    </row>
    <row r="41" spans="2:7" ht="19.5" customHeight="1">
      <c r="B41" s="579" t="s">
        <v>467</v>
      </c>
      <c r="C41" s="579"/>
      <c r="D41" s="579"/>
      <c r="E41" s="385" t="s">
        <v>1447</v>
      </c>
      <c r="F41" s="510" t="s">
        <v>1437</v>
      </c>
      <c r="G41" s="498"/>
    </row>
    <row r="42" spans="1:7" ht="21" customHeight="1">
      <c r="A42" s="4"/>
      <c r="B42" s="611" t="s">
        <v>770</v>
      </c>
      <c r="C42" s="611"/>
      <c r="D42" s="611"/>
      <c r="E42" s="611"/>
      <c r="F42" s="611"/>
      <c r="G42" s="611"/>
    </row>
    <row r="43" spans="1:7" ht="19.5" customHeight="1">
      <c r="A43" s="4"/>
      <c r="B43" s="608" t="s">
        <v>1571</v>
      </c>
      <c r="C43" s="609"/>
      <c r="D43" s="609"/>
      <c r="E43" s="609"/>
      <c r="F43" s="609"/>
      <c r="G43" s="610"/>
    </row>
    <row r="44" spans="1:7" ht="19.5" customHeight="1">
      <c r="A44" s="4"/>
      <c r="B44" s="595" t="s">
        <v>1436</v>
      </c>
      <c r="C44" s="596"/>
      <c r="D44" s="596"/>
      <c r="E44" s="596"/>
      <c r="F44" s="596"/>
      <c r="G44" s="597"/>
    </row>
    <row r="45" spans="1:7" ht="19.5" customHeight="1">
      <c r="A45" s="4"/>
      <c r="B45" s="595" t="s">
        <v>388</v>
      </c>
      <c r="C45" s="596"/>
      <c r="D45" s="596"/>
      <c r="E45" s="596"/>
      <c r="F45" s="596"/>
      <c r="G45" s="597"/>
    </row>
    <row r="46" spans="1:7" ht="19.5" customHeight="1">
      <c r="A46" s="4"/>
      <c r="B46" s="598" t="s">
        <v>613</v>
      </c>
      <c r="C46" s="599"/>
      <c r="D46" s="599"/>
      <c r="E46" s="599"/>
      <c r="F46" s="599"/>
      <c r="G46" s="600"/>
    </row>
    <row r="47" spans="1:7" ht="30" customHeight="1">
      <c r="A47" s="3"/>
      <c r="B47" s="547" t="s">
        <v>614</v>
      </c>
      <c r="C47" s="547"/>
      <c r="D47" s="547"/>
      <c r="E47" s="547"/>
      <c r="F47" s="547"/>
      <c r="G47" s="379">
        <f>'Фасады в пленке ПВХ'!G6</f>
        <v>44804</v>
      </c>
    </row>
    <row r="48" spans="2:7" s="45" customFormat="1" ht="19.5" customHeight="1">
      <c r="B48" s="677" t="s">
        <v>141</v>
      </c>
      <c r="C48" s="677"/>
      <c r="D48" s="677"/>
      <c r="E48" s="677"/>
      <c r="F48" s="677" t="s">
        <v>142</v>
      </c>
      <c r="G48" s="677"/>
    </row>
    <row r="49" spans="2:7" ht="21" customHeight="1">
      <c r="B49" s="740" t="s">
        <v>1411</v>
      </c>
      <c r="C49" s="741"/>
      <c r="D49" s="741"/>
      <c r="E49" s="741"/>
      <c r="F49" s="741"/>
      <c r="G49" s="742"/>
    </row>
    <row r="50" spans="2:7" ht="21" customHeight="1">
      <c r="B50" s="521" t="s">
        <v>145</v>
      </c>
      <c r="C50" s="519"/>
      <c r="D50" s="519"/>
      <c r="E50" s="515"/>
      <c r="F50" s="523" t="s">
        <v>146</v>
      </c>
      <c r="G50" s="515"/>
    </row>
    <row r="51" spans="2:7" ht="21" customHeight="1">
      <c r="B51" s="521" t="s">
        <v>463</v>
      </c>
      <c r="C51" s="519"/>
      <c r="D51" s="519"/>
      <c r="E51" s="515"/>
      <c r="F51" s="523" t="s">
        <v>464</v>
      </c>
      <c r="G51" s="515"/>
    </row>
    <row r="52" spans="2:7" ht="21" customHeight="1">
      <c r="B52" s="521" t="s">
        <v>147</v>
      </c>
      <c r="C52" s="519"/>
      <c r="D52" s="519"/>
      <c r="E52" s="515"/>
      <c r="F52" s="523" t="s">
        <v>148</v>
      </c>
      <c r="G52" s="515"/>
    </row>
    <row r="53" spans="2:7" ht="21" customHeight="1">
      <c r="B53" s="521" t="s">
        <v>563</v>
      </c>
      <c r="C53" s="519"/>
      <c r="D53" s="519"/>
      <c r="E53" s="515"/>
      <c r="F53" s="523" t="s">
        <v>566</v>
      </c>
      <c r="G53" s="515"/>
    </row>
    <row r="54" spans="2:7" ht="21" customHeight="1">
      <c r="B54" s="521" t="s">
        <v>564</v>
      </c>
      <c r="C54" s="519"/>
      <c r="D54" s="519"/>
      <c r="E54" s="515"/>
      <c r="F54" s="523" t="s">
        <v>1442</v>
      </c>
      <c r="G54" s="515"/>
    </row>
    <row r="55" spans="2:7" ht="21" customHeight="1">
      <c r="B55" s="521" t="s">
        <v>1349</v>
      </c>
      <c r="C55" s="519"/>
      <c r="D55" s="519"/>
      <c r="E55" s="515"/>
      <c r="F55" s="523" t="s">
        <v>1389</v>
      </c>
      <c r="G55" s="515"/>
    </row>
    <row r="56" spans="2:7" ht="21" customHeight="1">
      <c r="B56" s="521" t="s">
        <v>966</v>
      </c>
      <c r="C56" s="519"/>
      <c r="D56" s="519"/>
      <c r="E56" s="515"/>
      <c r="F56" s="523" t="s">
        <v>1504</v>
      </c>
      <c r="G56" s="515"/>
    </row>
    <row r="57" spans="2:7" ht="21" customHeight="1">
      <c r="B57" s="521" t="s">
        <v>565</v>
      </c>
      <c r="C57" s="519"/>
      <c r="D57" s="519"/>
      <c r="E57" s="515"/>
      <c r="F57" s="523" t="s">
        <v>567</v>
      </c>
      <c r="G57" s="515"/>
    </row>
    <row r="58" spans="2:7" ht="21" customHeight="1">
      <c r="B58" s="521" t="s">
        <v>1499</v>
      </c>
      <c r="C58" s="520"/>
      <c r="D58" s="520"/>
      <c r="E58" s="518"/>
      <c r="F58" s="523" t="s">
        <v>568</v>
      </c>
      <c r="G58" s="515"/>
    </row>
    <row r="59" spans="2:7" ht="21" customHeight="1">
      <c r="B59" s="527" t="s">
        <v>1642</v>
      </c>
      <c r="C59" s="520"/>
      <c r="D59" s="520"/>
      <c r="E59" s="518"/>
      <c r="F59" s="527" t="s">
        <v>566</v>
      </c>
      <c r="G59" s="535"/>
    </row>
    <row r="60" spans="2:7" ht="21" customHeight="1">
      <c r="B60" s="527" t="s">
        <v>1643</v>
      </c>
      <c r="C60" s="520"/>
      <c r="D60" s="520"/>
      <c r="E60" s="518"/>
      <c r="F60" s="527" t="s">
        <v>1648</v>
      </c>
      <c r="G60" s="535"/>
    </row>
    <row r="61" spans="2:7" ht="21" customHeight="1">
      <c r="B61" s="527" t="s">
        <v>1644</v>
      </c>
      <c r="C61" s="520"/>
      <c r="D61" s="520"/>
      <c r="E61" s="518"/>
      <c r="F61" s="527" t="s">
        <v>1107</v>
      </c>
      <c r="G61" s="535"/>
    </row>
    <row r="62" spans="2:7" ht="21" customHeight="1">
      <c r="B62" s="527" t="s">
        <v>1645</v>
      </c>
      <c r="C62" s="520"/>
      <c r="D62" s="520"/>
      <c r="E62" s="518"/>
      <c r="F62" s="527" t="s">
        <v>1504</v>
      </c>
      <c r="G62" s="535"/>
    </row>
    <row r="63" spans="2:7" ht="21" customHeight="1">
      <c r="B63" s="527" t="s">
        <v>1646</v>
      </c>
      <c r="C63" s="520"/>
      <c r="D63" s="520"/>
      <c r="E63" s="518"/>
      <c r="F63" s="527" t="s">
        <v>1108</v>
      </c>
      <c r="G63" s="535"/>
    </row>
    <row r="64" spans="2:7" ht="21" customHeight="1">
      <c r="B64" s="527" t="s">
        <v>1647</v>
      </c>
      <c r="C64" s="520"/>
      <c r="D64" s="520"/>
      <c r="E64" s="518"/>
      <c r="F64" s="527" t="s">
        <v>1632</v>
      </c>
      <c r="G64" s="535"/>
    </row>
    <row r="65" spans="2:7" ht="21" customHeight="1">
      <c r="B65" s="740" t="s">
        <v>1410</v>
      </c>
      <c r="C65" s="741"/>
      <c r="D65" s="741"/>
      <c r="E65" s="741"/>
      <c r="F65" s="741"/>
      <c r="G65" s="742"/>
    </row>
    <row r="66" spans="2:7" ht="21" customHeight="1">
      <c r="B66" s="525" t="s">
        <v>1505</v>
      </c>
      <c r="C66" s="516"/>
      <c r="D66" s="516"/>
      <c r="E66" s="517"/>
      <c r="F66" s="526" t="s">
        <v>150</v>
      </c>
      <c r="G66" s="515"/>
    </row>
    <row r="67" spans="2:7" ht="21" customHeight="1">
      <c r="B67" s="524" t="s">
        <v>453</v>
      </c>
      <c r="C67" s="513"/>
      <c r="D67" s="513"/>
      <c r="E67" s="514"/>
      <c r="F67" s="526" t="s">
        <v>458</v>
      </c>
      <c r="G67" s="515"/>
    </row>
    <row r="68" spans="2:7" ht="21" customHeight="1">
      <c r="B68" s="524" t="s">
        <v>957</v>
      </c>
      <c r="C68" s="513"/>
      <c r="D68" s="513"/>
      <c r="E68" s="514"/>
      <c r="F68" s="526" t="s">
        <v>964</v>
      </c>
      <c r="G68" s="515"/>
    </row>
    <row r="69" spans="2:7" ht="21" customHeight="1">
      <c r="B69" s="524" t="s">
        <v>143</v>
      </c>
      <c r="C69" s="513"/>
      <c r="D69" s="513"/>
      <c r="E69" s="514"/>
      <c r="F69" s="526" t="s">
        <v>144</v>
      </c>
      <c r="G69" s="515"/>
    </row>
    <row r="70" spans="2:8" ht="21" customHeight="1">
      <c r="B70" s="524" t="s">
        <v>454</v>
      </c>
      <c r="C70" s="516"/>
      <c r="D70" s="516"/>
      <c r="E70" s="517"/>
      <c r="F70" s="526" t="s">
        <v>459</v>
      </c>
      <c r="G70" s="518"/>
      <c r="H70" s="130"/>
    </row>
    <row r="71" spans="2:7" ht="21" customHeight="1">
      <c r="B71" s="524" t="s">
        <v>958</v>
      </c>
      <c r="C71" s="513"/>
      <c r="D71" s="513"/>
      <c r="E71" s="514"/>
      <c r="F71" s="526" t="s">
        <v>962</v>
      </c>
      <c r="G71" s="515"/>
    </row>
    <row r="72" spans="2:7" ht="21" customHeight="1">
      <c r="B72" s="524" t="s">
        <v>959</v>
      </c>
      <c r="C72" s="513"/>
      <c r="D72" s="513"/>
      <c r="E72" s="514"/>
      <c r="F72" s="526" t="s">
        <v>1375</v>
      </c>
      <c r="G72" s="515"/>
    </row>
    <row r="73" spans="2:7" ht="21" customHeight="1">
      <c r="B73" s="524" t="s">
        <v>155</v>
      </c>
      <c r="C73" s="516"/>
      <c r="D73" s="516"/>
      <c r="E73" s="517"/>
      <c r="F73" s="526" t="s">
        <v>156</v>
      </c>
      <c r="G73" s="518"/>
    </row>
    <row r="74" spans="2:7" ht="21" customHeight="1">
      <c r="B74" s="525" t="s">
        <v>1506</v>
      </c>
      <c r="C74" s="513"/>
      <c r="D74" s="513"/>
      <c r="E74" s="514"/>
      <c r="F74" s="527" t="s">
        <v>1510</v>
      </c>
      <c r="G74" s="515"/>
    </row>
    <row r="75" spans="2:7" ht="21" customHeight="1">
      <c r="B75" s="525" t="s">
        <v>1507</v>
      </c>
      <c r="C75" s="513"/>
      <c r="D75" s="513"/>
      <c r="E75" s="514"/>
      <c r="F75" s="527" t="s">
        <v>1509</v>
      </c>
      <c r="G75" s="515"/>
    </row>
    <row r="76" spans="2:7" ht="21" customHeight="1">
      <c r="B76" s="524" t="s">
        <v>455</v>
      </c>
      <c r="C76" s="513"/>
      <c r="D76" s="513"/>
      <c r="E76" s="514"/>
      <c r="F76" s="526" t="s">
        <v>460</v>
      </c>
      <c r="G76" s="515"/>
    </row>
    <row r="77" spans="2:7" ht="21" customHeight="1">
      <c r="B77" s="524" t="s">
        <v>960</v>
      </c>
      <c r="C77" s="513"/>
      <c r="D77" s="513"/>
      <c r="E77" s="514"/>
      <c r="F77" s="526" t="s">
        <v>963</v>
      </c>
      <c r="G77" s="515"/>
    </row>
    <row r="78" spans="2:7" ht="21" customHeight="1">
      <c r="B78" s="524" t="s">
        <v>961</v>
      </c>
      <c r="C78" s="513"/>
      <c r="D78" s="513"/>
      <c r="E78" s="514"/>
      <c r="F78" s="526" t="s">
        <v>1150</v>
      </c>
      <c r="G78" s="515"/>
    </row>
    <row r="79" spans="2:7" ht="21" customHeight="1">
      <c r="B79" s="522" t="s">
        <v>1508</v>
      </c>
      <c r="C79" s="519"/>
      <c r="D79" s="519"/>
      <c r="E79" s="515"/>
      <c r="F79" s="523" t="s">
        <v>149</v>
      </c>
      <c r="G79" s="515"/>
    </row>
    <row r="80" spans="2:7" ht="21" customHeight="1">
      <c r="B80" s="524" t="s">
        <v>525</v>
      </c>
      <c r="C80" s="513"/>
      <c r="D80" s="513"/>
      <c r="E80" s="514"/>
      <c r="F80" s="526" t="s">
        <v>526</v>
      </c>
      <c r="G80" s="515"/>
    </row>
    <row r="81" spans="2:7" ht="21" customHeight="1">
      <c r="B81" s="524" t="s">
        <v>457</v>
      </c>
      <c r="C81" s="513"/>
      <c r="D81" s="513"/>
      <c r="E81" s="514"/>
      <c r="F81" s="526" t="s">
        <v>462</v>
      </c>
      <c r="G81" s="515"/>
    </row>
    <row r="82" spans="2:7" ht="21" customHeight="1">
      <c r="B82" s="524" t="s">
        <v>159</v>
      </c>
      <c r="C82" s="513"/>
      <c r="D82" s="513"/>
      <c r="E82" s="514"/>
      <c r="F82" s="526" t="s">
        <v>160</v>
      </c>
      <c r="G82" s="515"/>
    </row>
    <row r="83" spans="2:7" ht="21" customHeight="1">
      <c r="B83" s="524" t="s">
        <v>157</v>
      </c>
      <c r="C83" s="513"/>
      <c r="D83" s="513"/>
      <c r="E83" s="514"/>
      <c r="F83" s="526" t="s">
        <v>158</v>
      </c>
      <c r="G83" s="515"/>
    </row>
    <row r="84" spans="2:7" ht="21" customHeight="1">
      <c r="B84" s="524" t="s">
        <v>456</v>
      </c>
      <c r="C84" s="513"/>
      <c r="D84" s="513"/>
      <c r="E84" s="514"/>
      <c r="F84" s="526" t="s">
        <v>461</v>
      </c>
      <c r="G84" s="515"/>
    </row>
    <row r="85" spans="2:7" ht="21" customHeight="1">
      <c r="B85" s="524" t="s">
        <v>527</v>
      </c>
      <c r="C85" s="513"/>
      <c r="D85" s="513"/>
      <c r="E85" s="514"/>
      <c r="F85" s="526" t="s">
        <v>528</v>
      </c>
      <c r="G85" s="515"/>
    </row>
    <row r="86" spans="2:7" ht="21" customHeight="1">
      <c r="B86" s="531" t="s">
        <v>1624</v>
      </c>
      <c r="C86" s="533"/>
      <c r="D86" s="533"/>
      <c r="E86" s="534"/>
      <c r="F86" s="527" t="s">
        <v>1625</v>
      </c>
      <c r="G86" s="530"/>
    </row>
    <row r="87" spans="2:7" ht="21" customHeight="1">
      <c r="B87" s="531" t="s">
        <v>1626</v>
      </c>
      <c r="C87" s="533"/>
      <c r="D87" s="533"/>
      <c r="E87" s="534"/>
      <c r="F87" s="527" t="s">
        <v>1127</v>
      </c>
      <c r="G87" s="530"/>
    </row>
    <row r="88" spans="2:7" ht="21" customHeight="1">
      <c r="B88" s="532" t="s">
        <v>1627</v>
      </c>
      <c r="C88" s="533"/>
      <c r="D88" s="533"/>
      <c r="E88" s="534"/>
      <c r="F88" s="527" t="s">
        <v>1109</v>
      </c>
      <c r="G88" s="530"/>
    </row>
    <row r="89" spans="2:7" ht="21" customHeight="1">
      <c r="B89" s="531" t="s">
        <v>1628</v>
      </c>
      <c r="C89" s="533"/>
      <c r="D89" s="533"/>
      <c r="E89" s="534"/>
      <c r="F89" s="527" t="s">
        <v>1108</v>
      </c>
      <c r="G89" s="530"/>
    </row>
    <row r="90" spans="2:7" ht="21" customHeight="1">
      <c r="B90" s="531" t="s">
        <v>1629</v>
      </c>
      <c r="C90" s="533"/>
      <c r="D90" s="533"/>
      <c r="E90" s="534"/>
      <c r="F90" s="527" t="s">
        <v>1483</v>
      </c>
      <c r="G90" s="530"/>
    </row>
    <row r="91" spans="2:7" ht="21" customHeight="1">
      <c r="B91" s="531" t="s">
        <v>1630</v>
      </c>
      <c r="C91" s="533"/>
      <c r="D91" s="533"/>
      <c r="E91" s="534"/>
      <c r="F91" s="527" t="s">
        <v>1470</v>
      </c>
      <c r="G91" s="530"/>
    </row>
    <row r="92" spans="2:7" ht="21" customHeight="1">
      <c r="B92" s="531" t="s">
        <v>1631</v>
      </c>
      <c r="C92" s="533"/>
      <c r="D92" s="533"/>
      <c r="E92" s="534"/>
      <c r="F92" s="527" t="s">
        <v>1632</v>
      </c>
      <c r="G92" s="530"/>
    </row>
    <row r="93" spans="2:7" ht="21" customHeight="1">
      <c r="B93" s="531" t="s">
        <v>1633</v>
      </c>
      <c r="C93" s="533"/>
      <c r="D93" s="533"/>
      <c r="E93" s="534"/>
      <c r="F93" s="527" t="s">
        <v>1634</v>
      </c>
      <c r="G93" s="530"/>
    </row>
    <row r="94" spans="2:7" ht="21" customHeight="1">
      <c r="B94" s="740" t="s">
        <v>1409</v>
      </c>
      <c r="C94" s="741"/>
      <c r="D94" s="741"/>
      <c r="E94" s="741"/>
      <c r="F94" s="741"/>
      <c r="G94" s="742"/>
    </row>
    <row r="95" spans="2:7" ht="21" customHeight="1">
      <c r="B95" s="745" t="s">
        <v>151</v>
      </c>
      <c r="C95" s="746"/>
      <c r="D95" s="746"/>
      <c r="E95" s="747"/>
      <c r="F95" s="743" t="s">
        <v>152</v>
      </c>
      <c r="G95" s="744"/>
    </row>
    <row r="96" spans="2:7" ht="21" customHeight="1">
      <c r="B96" s="745" t="s">
        <v>153</v>
      </c>
      <c r="C96" s="746"/>
      <c r="D96" s="746"/>
      <c r="E96" s="747"/>
      <c r="F96" s="743" t="s">
        <v>154</v>
      </c>
      <c r="G96" s="744"/>
    </row>
    <row r="97" spans="2:7" ht="21" customHeight="1">
      <c r="B97" s="745" t="s">
        <v>147</v>
      </c>
      <c r="C97" s="746"/>
      <c r="D97" s="746"/>
      <c r="E97" s="747"/>
      <c r="F97" s="743" t="s">
        <v>148</v>
      </c>
      <c r="G97" s="744"/>
    </row>
    <row r="98" spans="2:7" ht="21" customHeight="1">
      <c r="B98" s="748" t="s">
        <v>1508</v>
      </c>
      <c r="C98" s="749"/>
      <c r="D98" s="749"/>
      <c r="E98" s="750"/>
      <c r="F98" s="743" t="s">
        <v>149</v>
      </c>
      <c r="G98" s="744"/>
    </row>
    <row r="99" spans="2:7" ht="21" customHeight="1">
      <c r="B99" s="740" t="s">
        <v>131</v>
      </c>
      <c r="C99" s="741"/>
      <c r="D99" s="741"/>
      <c r="E99" s="741"/>
      <c r="F99" s="741"/>
      <c r="G99" s="742"/>
    </row>
    <row r="100" spans="2:7" ht="21" customHeight="1">
      <c r="B100" s="745" t="s">
        <v>161</v>
      </c>
      <c r="C100" s="746"/>
      <c r="D100" s="746"/>
      <c r="E100" s="747"/>
      <c r="F100" s="743" t="s">
        <v>566</v>
      </c>
      <c r="G100" s="744"/>
    </row>
    <row r="101" spans="2:7" ht="21" customHeight="1">
      <c r="B101" s="745" t="s">
        <v>1444</v>
      </c>
      <c r="C101" s="746"/>
      <c r="D101" s="746"/>
      <c r="E101" s="747"/>
      <c r="F101" s="743" t="s">
        <v>464</v>
      </c>
      <c r="G101" s="744"/>
    </row>
    <row r="102" spans="2:7" ht="21" customHeight="1">
      <c r="B102" s="743" t="s">
        <v>162</v>
      </c>
      <c r="C102" s="751"/>
      <c r="D102" s="751"/>
      <c r="E102" s="744"/>
      <c r="F102" s="743" t="s">
        <v>148</v>
      </c>
      <c r="G102" s="744"/>
    </row>
    <row r="103" spans="2:8" ht="15.75">
      <c r="B103" s="486"/>
      <c r="C103" s="486"/>
      <c r="D103" s="487"/>
      <c r="E103" s="488"/>
      <c r="F103" s="488"/>
      <c r="G103" s="488"/>
      <c r="H103" s="2"/>
    </row>
    <row r="104" spans="2:8" ht="15">
      <c r="B104" s="2"/>
      <c r="C104" s="2"/>
      <c r="D104" s="2"/>
      <c r="E104" s="2"/>
      <c r="F104" s="2"/>
      <c r="G104" s="2"/>
      <c r="H104" s="2"/>
    </row>
  </sheetData>
  <sheetProtection/>
  <mergeCells count="74">
    <mergeCell ref="F102:G102"/>
    <mergeCell ref="B99:G99"/>
    <mergeCell ref="B98:E98"/>
    <mergeCell ref="B100:E100"/>
    <mergeCell ref="B101:E101"/>
    <mergeCell ref="B102:E102"/>
    <mergeCell ref="F100:G100"/>
    <mergeCell ref="F101:G101"/>
    <mergeCell ref="B94:G94"/>
    <mergeCell ref="B95:E95"/>
    <mergeCell ref="B96:E96"/>
    <mergeCell ref="B97:E97"/>
    <mergeCell ref="F95:G95"/>
    <mergeCell ref="F96:G96"/>
    <mergeCell ref="F97:G97"/>
    <mergeCell ref="B44:G44"/>
    <mergeCell ref="B45:G45"/>
    <mergeCell ref="B46:G46"/>
    <mergeCell ref="B49:G49"/>
    <mergeCell ref="B65:G65"/>
    <mergeCell ref="F98:G98"/>
    <mergeCell ref="F48:G48"/>
    <mergeCell ref="B48:E48"/>
    <mergeCell ref="B38:G38"/>
    <mergeCell ref="B39:D39"/>
    <mergeCell ref="B40:D40"/>
    <mergeCell ref="B41:D41"/>
    <mergeCell ref="F39:G40"/>
    <mergeCell ref="B47:F47"/>
    <mergeCell ref="B42:G42"/>
    <mergeCell ref="B43:G43"/>
    <mergeCell ref="B32:D32"/>
    <mergeCell ref="F32:G33"/>
    <mergeCell ref="B33:D33"/>
    <mergeCell ref="B36:G36"/>
    <mergeCell ref="B34:D34"/>
    <mergeCell ref="F34:G34"/>
    <mergeCell ref="B35:D35"/>
    <mergeCell ref="F35:G35"/>
    <mergeCell ref="B24:D24"/>
    <mergeCell ref="B18:G18"/>
    <mergeCell ref="B22:G22"/>
    <mergeCell ref="B16:D16"/>
    <mergeCell ref="F37:G37"/>
    <mergeCell ref="B28:G28"/>
    <mergeCell ref="B29:D29"/>
    <mergeCell ref="F29:G30"/>
    <mergeCell ref="B30:D30"/>
    <mergeCell ref="B31:G31"/>
    <mergeCell ref="B25:G25"/>
    <mergeCell ref="B26:D26"/>
    <mergeCell ref="F26:G27"/>
    <mergeCell ref="B27:D27"/>
    <mergeCell ref="B19:D19"/>
    <mergeCell ref="F19:G20"/>
    <mergeCell ref="B20:D20"/>
    <mergeCell ref="B21:G21"/>
    <mergeCell ref="B23:D23"/>
    <mergeCell ref="F23:G24"/>
    <mergeCell ref="B6:F6"/>
    <mergeCell ref="B7:D7"/>
    <mergeCell ref="F7:G7"/>
    <mergeCell ref="B8:G8"/>
    <mergeCell ref="B9:G9"/>
    <mergeCell ref="F16:G17"/>
    <mergeCell ref="B17:D17"/>
    <mergeCell ref="B15:G15"/>
    <mergeCell ref="B10:D10"/>
    <mergeCell ref="F10:G11"/>
    <mergeCell ref="B11:D11"/>
    <mergeCell ref="B12:G12"/>
    <mergeCell ref="B13:D13"/>
    <mergeCell ref="F13:G14"/>
    <mergeCell ref="B14:D14"/>
  </mergeCells>
  <printOptions horizontalCentered="1"/>
  <pageMargins left="0.1968503937007874" right="0.1968503937007874" top="0.1968503937007874" bottom="0.1968503937007874" header="0" footer="0"/>
  <pageSetup fitToHeight="0" fitToWidth="1" horizontalDpi="600" verticalDpi="600" orientation="portrait" paperSize="9" scale="59" r:id="rId2"/>
  <headerFooter differentFirst="1">
    <oddFooter>&amp;R&amp;"Arial Narrow,обычный"Страница  &amp;P из &amp;N</oddFooter>
  </headerFooter>
  <rowBreaks count="1" manualBreakCount="1">
    <brk id="46" max="7" man="1"/>
  </rowBreaks>
  <drawing r:id="rId1"/>
</worksheet>
</file>

<file path=xl/worksheets/sheet8.xml><?xml version="1.0" encoding="utf-8"?>
<worksheet xmlns="http://schemas.openxmlformats.org/spreadsheetml/2006/main" xmlns:r="http://schemas.openxmlformats.org/officeDocument/2006/relationships">
  <sheetPr>
    <tabColor rgb="FF9966FF"/>
    <pageSetUpPr fitToPage="1"/>
  </sheetPr>
  <dimension ref="A1:H35"/>
  <sheetViews>
    <sheetView zoomScale="85" zoomScaleNormal="85" zoomScaleSheetLayoutView="70" zoomScalePageLayoutView="0" workbookViewId="0" topLeftCell="A1">
      <pane ySplit="5" topLeftCell="A6" activePane="bottomLeft" state="frozen"/>
      <selection pane="topLeft" activeCell="F26" sqref="F26:H26"/>
      <selection pane="bottomLeft" activeCell="K5" sqref="K5"/>
    </sheetView>
  </sheetViews>
  <sheetFormatPr defaultColWidth="9.140625" defaultRowHeight="15"/>
  <cols>
    <col min="1" max="1" width="0.85546875" style="232" customWidth="1"/>
    <col min="2" max="3" width="9.140625" style="232" customWidth="1"/>
    <col min="4" max="4" width="36.7109375" style="232" customWidth="1"/>
    <col min="5" max="5" width="18.8515625" style="232" customWidth="1"/>
    <col min="6" max="6" width="35.00390625" style="232" customWidth="1"/>
    <col min="7" max="7" width="17.421875" style="232" customWidth="1"/>
    <col min="8" max="8" width="45.140625" style="232" customWidth="1"/>
    <col min="9" max="16384" width="9.140625" style="232" customWidth="1"/>
  </cols>
  <sheetData>
    <row r="1" spans="1:8" ht="39" customHeight="1">
      <c r="A1" s="3"/>
      <c r="B1" s="139" t="s">
        <v>599</v>
      </c>
      <c r="C1" s="134"/>
      <c r="D1" s="134"/>
      <c r="E1" s="134"/>
      <c r="F1" s="134"/>
      <c r="G1" s="134"/>
      <c r="H1" s="138" t="s">
        <v>600</v>
      </c>
    </row>
    <row r="2" spans="1:8" ht="19.5" customHeight="1">
      <c r="A2" s="3"/>
      <c r="B2" s="4"/>
      <c r="C2" s="4"/>
      <c r="D2" s="910"/>
      <c r="E2" s="913" t="s">
        <v>1734</v>
      </c>
      <c r="F2" s="914"/>
      <c r="G2" s="12"/>
      <c r="H2" s="12"/>
    </row>
    <row r="3" spans="1:8" ht="19.5" customHeight="1">
      <c r="A3" s="3"/>
      <c r="B3" s="4"/>
      <c r="C3" s="4"/>
      <c r="D3" s="4"/>
      <c r="E3" s="144"/>
      <c r="F3" s="11"/>
      <c r="G3" s="152" t="str">
        <f>'Фасады в пленке ПВХ'!G3</f>
        <v>Московская обл., г. Люберцы, рп Томилино, ул. Гаршина, д. 3                   E-mail: remglavk@mail.ru</v>
      </c>
      <c r="H3" s="152"/>
    </row>
    <row r="4" spans="1:8" ht="19.5" customHeight="1">
      <c r="A4" s="3"/>
      <c r="B4" s="4"/>
      <c r="C4" s="4"/>
      <c r="D4" s="4"/>
      <c r="E4" s="433"/>
      <c r="F4" s="433"/>
      <c r="G4" s="152" t="str">
        <f>'Фасады в пленке ПВХ'!G4</f>
        <v>тел. +7 (909) 657-07-70                                           https://remglavk.ru/</v>
      </c>
      <c r="H4" s="152"/>
    </row>
    <row r="5" spans="1:8" ht="30" customHeight="1">
      <c r="A5" s="3"/>
      <c r="B5" s="4"/>
      <c r="C5" s="4"/>
      <c r="D5" s="4"/>
      <c r="E5" s="485"/>
      <c r="F5" s="485"/>
      <c r="G5" s="174" t="s">
        <v>848</v>
      </c>
      <c r="H5" s="174"/>
    </row>
    <row r="6" spans="1:8" ht="30" customHeight="1">
      <c r="A6" s="4"/>
      <c r="B6" s="547" t="s">
        <v>1463</v>
      </c>
      <c r="C6" s="547"/>
      <c r="D6" s="547"/>
      <c r="E6" s="547"/>
      <c r="F6" s="547"/>
      <c r="G6" s="547"/>
      <c r="H6" s="490">
        <f>'Фасады в пленке ПВХ'!G6</f>
        <v>44804</v>
      </c>
    </row>
    <row r="7" spans="1:8" ht="19.5" customHeight="1">
      <c r="A7" s="4"/>
      <c r="B7" s="705" t="s">
        <v>2</v>
      </c>
      <c r="C7" s="705"/>
      <c r="D7" s="705"/>
      <c r="E7" s="491" t="s">
        <v>133</v>
      </c>
      <c r="F7" s="653" t="s">
        <v>116</v>
      </c>
      <c r="G7" s="653"/>
      <c r="H7" s="653"/>
    </row>
    <row r="8" spans="1:8" ht="19.5" customHeight="1">
      <c r="A8" s="4"/>
      <c r="B8" s="612" t="s">
        <v>1464</v>
      </c>
      <c r="C8" s="613"/>
      <c r="D8" s="601"/>
      <c r="E8" s="334">
        <v>9500</v>
      </c>
      <c r="F8" s="608" t="s">
        <v>1637</v>
      </c>
      <c r="G8" s="609"/>
      <c r="H8" s="610"/>
    </row>
    <row r="9" spans="1:8" ht="19.5" customHeight="1">
      <c r="A9" s="4"/>
      <c r="B9" s="612" t="s">
        <v>1465</v>
      </c>
      <c r="C9" s="613"/>
      <c r="D9" s="601"/>
      <c r="E9" s="334">
        <v>9350</v>
      </c>
      <c r="F9" s="598"/>
      <c r="G9" s="599"/>
      <c r="H9" s="600"/>
    </row>
    <row r="10" spans="1:8" ht="23.25" customHeight="1">
      <c r="A10" s="4"/>
      <c r="B10" s="647" t="s">
        <v>785</v>
      </c>
      <c r="C10" s="648"/>
      <c r="D10" s="648"/>
      <c r="E10" s="648"/>
      <c r="F10" s="648"/>
      <c r="G10" s="648"/>
      <c r="H10" s="649"/>
    </row>
    <row r="11" spans="1:8" ht="19.5" customHeight="1">
      <c r="A11" s="4"/>
      <c r="B11" s="644" t="s">
        <v>571</v>
      </c>
      <c r="C11" s="645"/>
      <c r="D11" s="577"/>
      <c r="E11" s="230" t="s">
        <v>570</v>
      </c>
      <c r="F11" s="578" t="s">
        <v>572</v>
      </c>
      <c r="G11" s="578"/>
      <c r="H11" s="578"/>
    </row>
    <row r="12" spans="1:8" ht="20.25" customHeight="1">
      <c r="A12" s="4"/>
      <c r="B12" s="647" t="s">
        <v>772</v>
      </c>
      <c r="C12" s="648"/>
      <c r="D12" s="648"/>
      <c r="E12" s="648"/>
      <c r="F12" s="648"/>
      <c r="G12" s="648"/>
      <c r="H12" s="649"/>
    </row>
    <row r="13" spans="1:8" ht="19.5" customHeight="1">
      <c r="A13" s="4"/>
      <c r="B13" s="644" t="s">
        <v>1466</v>
      </c>
      <c r="C13" s="645"/>
      <c r="D13" s="577"/>
      <c r="E13" s="230" t="s">
        <v>1408</v>
      </c>
      <c r="F13" s="764"/>
      <c r="G13" s="764"/>
      <c r="H13" s="764"/>
    </row>
    <row r="14" spans="1:8" ht="19.5" customHeight="1">
      <c r="A14" s="4"/>
      <c r="B14" s="647" t="s">
        <v>770</v>
      </c>
      <c r="C14" s="648"/>
      <c r="D14" s="648"/>
      <c r="E14" s="648"/>
      <c r="F14" s="648"/>
      <c r="G14" s="648"/>
      <c r="H14" s="649"/>
    </row>
    <row r="15" spans="1:8" ht="19.5" customHeight="1">
      <c r="A15" s="4"/>
      <c r="B15" s="612" t="s">
        <v>1571</v>
      </c>
      <c r="C15" s="613"/>
      <c r="D15" s="613"/>
      <c r="E15" s="613"/>
      <c r="F15" s="613"/>
      <c r="G15" s="613"/>
      <c r="H15" s="601"/>
    </row>
    <row r="16" spans="1:8" ht="19.5" customHeight="1">
      <c r="A16" s="4"/>
      <c r="B16" s="612" t="s">
        <v>1132</v>
      </c>
      <c r="C16" s="613"/>
      <c r="D16" s="613"/>
      <c r="E16" s="613"/>
      <c r="F16" s="613"/>
      <c r="G16" s="613"/>
      <c r="H16" s="601"/>
    </row>
    <row r="17" spans="1:8" ht="36.75" customHeight="1">
      <c r="A17" s="4"/>
      <c r="B17" s="612" t="s">
        <v>1467</v>
      </c>
      <c r="C17" s="613"/>
      <c r="D17" s="613"/>
      <c r="E17" s="613"/>
      <c r="F17" s="613"/>
      <c r="G17" s="613"/>
      <c r="H17" s="601"/>
    </row>
    <row r="18" spans="1:8" ht="19.5" customHeight="1">
      <c r="A18" s="3"/>
      <c r="B18" s="4"/>
      <c r="C18" s="4"/>
      <c r="D18" s="4"/>
      <c r="E18" s="4"/>
      <c r="F18" s="4"/>
      <c r="G18" s="4"/>
      <c r="H18" s="12"/>
    </row>
    <row r="19" spans="2:8" ht="30" customHeight="1">
      <c r="B19" s="547" t="s">
        <v>1468</v>
      </c>
      <c r="C19" s="547"/>
      <c r="D19" s="547"/>
      <c r="E19" s="547"/>
      <c r="F19" s="547"/>
      <c r="G19" s="547"/>
      <c r="H19" s="490">
        <f>'Фасады в пленке ПВХ'!G6</f>
        <v>44804</v>
      </c>
    </row>
    <row r="20" spans="2:8" ht="19.5" customHeight="1">
      <c r="B20" s="492"/>
      <c r="C20" s="492"/>
      <c r="D20" s="219" t="s">
        <v>1123</v>
      </c>
      <c r="E20" s="492"/>
      <c r="F20" s="761" t="s">
        <v>142</v>
      </c>
      <c r="G20" s="762"/>
      <c r="H20" s="763"/>
    </row>
    <row r="21" spans="2:8" ht="21" customHeight="1">
      <c r="B21" s="752" t="s">
        <v>1469</v>
      </c>
      <c r="C21" s="753"/>
      <c r="D21" s="753"/>
      <c r="E21" s="754"/>
      <c r="F21" s="755" t="s">
        <v>1470</v>
      </c>
      <c r="G21" s="756"/>
      <c r="H21" s="757"/>
    </row>
    <row r="22" spans="2:8" ht="21" customHeight="1">
      <c r="B22" s="752" t="s">
        <v>1471</v>
      </c>
      <c r="C22" s="753"/>
      <c r="D22" s="753"/>
      <c r="E22" s="754"/>
      <c r="F22" s="758" t="s">
        <v>1497</v>
      </c>
      <c r="G22" s="759"/>
      <c r="H22" s="760"/>
    </row>
    <row r="23" spans="2:8" ht="21" customHeight="1">
      <c r="B23" s="752" t="s">
        <v>1472</v>
      </c>
      <c r="C23" s="753"/>
      <c r="D23" s="753"/>
      <c r="E23" s="754"/>
      <c r="F23" s="755" t="s">
        <v>1106</v>
      </c>
      <c r="G23" s="756"/>
      <c r="H23" s="757"/>
    </row>
    <row r="24" spans="2:8" ht="21" customHeight="1">
      <c r="B24" s="752" t="s">
        <v>1473</v>
      </c>
      <c r="C24" s="753"/>
      <c r="D24" s="753"/>
      <c r="E24" s="754"/>
      <c r="F24" s="755" t="s">
        <v>1389</v>
      </c>
      <c r="G24" s="756"/>
      <c r="H24" s="757"/>
    </row>
    <row r="25" spans="2:8" ht="21" customHeight="1">
      <c r="B25" s="752" t="s">
        <v>1474</v>
      </c>
      <c r="C25" s="753"/>
      <c r="D25" s="753"/>
      <c r="E25" s="754"/>
      <c r="F25" s="755" t="s">
        <v>567</v>
      </c>
      <c r="G25" s="756"/>
      <c r="H25" s="757"/>
    </row>
    <row r="26" spans="2:8" ht="21" customHeight="1">
      <c r="B26" s="752" t="s">
        <v>1475</v>
      </c>
      <c r="C26" s="753"/>
      <c r="D26" s="753"/>
      <c r="E26" s="754"/>
      <c r="F26" s="755" t="s">
        <v>1476</v>
      </c>
      <c r="G26" s="756"/>
      <c r="H26" s="757"/>
    </row>
    <row r="27" spans="2:8" ht="21" customHeight="1">
      <c r="B27" s="752" t="s">
        <v>1477</v>
      </c>
      <c r="C27" s="753"/>
      <c r="D27" s="753"/>
      <c r="E27" s="754"/>
      <c r="F27" s="755" t="s">
        <v>1478</v>
      </c>
      <c r="G27" s="756"/>
      <c r="H27" s="757"/>
    </row>
    <row r="28" spans="2:8" ht="21" customHeight="1">
      <c r="B28" s="752" t="s">
        <v>1479</v>
      </c>
      <c r="C28" s="753"/>
      <c r="D28" s="753"/>
      <c r="E28" s="754"/>
      <c r="F28" s="755" t="s">
        <v>1442</v>
      </c>
      <c r="G28" s="756"/>
      <c r="H28" s="757"/>
    </row>
    <row r="29" spans="2:8" ht="21" customHeight="1">
      <c r="B29" s="752" t="s">
        <v>1480</v>
      </c>
      <c r="C29" s="753"/>
      <c r="D29" s="753"/>
      <c r="E29" s="754"/>
      <c r="F29" s="755" t="s">
        <v>1481</v>
      </c>
      <c r="G29" s="756"/>
      <c r="H29" s="757"/>
    </row>
    <row r="30" spans="2:8" ht="21" customHeight="1">
      <c r="B30" s="752" t="s">
        <v>1482</v>
      </c>
      <c r="C30" s="753"/>
      <c r="D30" s="753"/>
      <c r="E30" s="754"/>
      <c r="F30" s="755" t="s">
        <v>1483</v>
      </c>
      <c r="G30" s="756"/>
      <c r="H30" s="757"/>
    </row>
    <row r="31" spans="2:8" ht="21" customHeight="1">
      <c r="B31" s="752" t="s">
        <v>1484</v>
      </c>
      <c r="C31" s="753"/>
      <c r="D31" s="753"/>
      <c r="E31" s="754"/>
      <c r="F31" s="755" t="s">
        <v>1485</v>
      </c>
      <c r="G31" s="756"/>
      <c r="H31" s="757"/>
    </row>
    <row r="32" spans="2:8" ht="21" customHeight="1">
      <c r="B32" s="752" t="s">
        <v>1486</v>
      </c>
      <c r="C32" s="753"/>
      <c r="D32" s="753"/>
      <c r="E32" s="754"/>
      <c r="F32" s="755" t="s">
        <v>1487</v>
      </c>
      <c r="G32" s="756"/>
      <c r="H32" s="757"/>
    </row>
    <row r="33" spans="2:8" ht="21" customHeight="1">
      <c r="B33" s="752" t="s">
        <v>1488</v>
      </c>
      <c r="C33" s="753"/>
      <c r="D33" s="753"/>
      <c r="E33" s="754"/>
      <c r="F33" s="755" t="s">
        <v>1489</v>
      </c>
      <c r="G33" s="756"/>
      <c r="H33" s="757"/>
    </row>
    <row r="34" spans="2:8" ht="21" customHeight="1">
      <c r="B34" s="752" t="s">
        <v>1490</v>
      </c>
      <c r="C34" s="753"/>
      <c r="D34" s="753"/>
      <c r="E34" s="754"/>
      <c r="F34" s="755" t="s">
        <v>1107</v>
      </c>
      <c r="G34" s="756"/>
      <c r="H34" s="757"/>
    </row>
    <row r="35" spans="2:8" ht="21" customHeight="1">
      <c r="B35" s="752" t="s">
        <v>1491</v>
      </c>
      <c r="C35" s="753"/>
      <c r="D35" s="753"/>
      <c r="E35" s="754"/>
      <c r="F35" s="755" t="s">
        <v>1108</v>
      </c>
      <c r="G35" s="756"/>
      <c r="H35" s="757"/>
    </row>
  </sheetData>
  <sheetProtection/>
  <mergeCells count="48">
    <mergeCell ref="B17:H17"/>
    <mergeCell ref="B19:G19"/>
    <mergeCell ref="B6:G6"/>
    <mergeCell ref="B7:D7"/>
    <mergeCell ref="F7:H7"/>
    <mergeCell ref="B8:D8"/>
    <mergeCell ref="F8:H9"/>
    <mergeCell ref="B9:D9"/>
    <mergeCell ref="F20:H20"/>
    <mergeCell ref="B10:H10"/>
    <mergeCell ref="B11:D11"/>
    <mergeCell ref="F11:H11"/>
    <mergeCell ref="B12:H12"/>
    <mergeCell ref="B13:D13"/>
    <mergeCell ref="F13:H13"/>
    <mergeCell ref="B14:H14"/>
    <mergeCell ref="B15:H15"/>
    <mergeCell ref="B16:H16"/>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 ref="B29:E29"/>
    <mergeCell ref="F29:H29"/>
    <mergeCell ref="B30:E30"/>
    <mergeCell ref="F30:H30"/>
    <mergeCell ref="B31:E31"/>
    <mergeCell ref="F31:H31"/>
    <mergeCell ref="B32:E32"/>
    <mergeCell ref="F32:H32"/>
    <mergeCell ref="B33:E33"/>
    <mergeCell ref="F33:H33"/>
    <mergeCell ref="B34:E34"/>
    <mergeCell ref="F34:H34"/>
    <mergeCell ref="B35:E35"/>
    <mergeCell ref="F35:H35"/>
  </mergeCells>
  <printOptions horizontalCentered="1"/>
  <pageMargins left="0.1968503937007874" right="0.1968503937007874" top="0.1968503937007874" bottom="0.1968503937007874" header="0" footer="0"/>
  <pageSetup fitToHeight="0" fitToWidth="1" horizontalDpi="600" verticalDpi="600" orientation="portrait" paperSize="9" scale="58" r:id="rId2"/>
  <headerFooter differentFirst="1">
    <oddFooter>&amp;R&amp;"Arial Narrow,обычный"Страница  &amp;P из &amp;N</oddFooter>
  </headerFooter>
  <drawing r:id="rId1"/>
</worksheet>
</file>

<file path=xl/worksheets/sheet9.xml><?xml version="1.0" encoding="utf-8"?>
<worksheet xmlns="http://schemas.openxmlformats.org/spreadsheetml/2006/main" xmlns:r="http://schemas.openxmlformats.org/officeDocument/2006/relationships">
  <sheetPr>
    <tabColor rgb="FF6600FF"/>
    <pageSetUpPr fitToPage="1"/>
  </sheetPr>
  <dimension ref="A1:M57"/>
  <sheetViews>
    <sheetView zoomScale="85" zoomScaleNormal="85" zoomScaleSheetLayoutView="70" zoomScalePageLayoutView="0" workbookViewId="0" topLeftCell="A1">
      <selection activeCell="M10" sqref="M10"/>
    </sheetView>
  </sheetViews>
  <sheetFormatPr defaultColWidth="9.140625" defaultRowHeight="15"/>
  <cols>
    <col min="1" max="1" width="0.85546875" style="0" customWidth="1"/>
    <col min="4" max="4" width="36.7109375" style="0" customWidth="1"/>
    <col min="5" max="5" width="18.8515625" style="0" customWidth="1"/>
    <col min="6" max="6" width="35.00390625" style="0" customWidth="1"/>
    <col min="7" max="7" width="17.421875" style="0" customWidth="1"/>
    <col min="8" max="8" width="45.140625" style="0" customWidth="1"/>
  </cols>
  <sheetData>
    <row r="1" spans="1:8" ht="39" customHeight="1">
      <c r="A1" s="3"/>
      <c r="B1" s="139" t="s">
        <v>599</v>
      </c>
      <c r="C1" s="134"/>
      <c r="D1" s="134"/>
      <c r="E1" s="134"/>
      <c r="F1" s="134"/>
      <c r="G1" s="134"/>
      <c r="H1" s="138" t="s">
        <v>600</v>
      </c>
    </row>
    <row r="2" spans="1:8" s="61" customFormat="1" ht="19.5" customHeight="1">
      <c r="A2" s="3"/>
      <c r="B2" s="4"/>
      <c r="C2" s="4"/>
      <c r="D2" s="910"/>
      <c r="E2" s="913" t="s">
        <v>1734</v>
      </c>
      <c r="F2" s="914"/>
      <c r="G2" s="4"/>
      <c r="H2" s="12"/>
    </row>
    <row r="3" spans="1:8" ht="19.5" customHeight="1">
      <c r="A3" s="3"/>
      <c r="B3" s="4"/>
      <c r="C3" s="4"/>
      <c r="D3" s="4"/>
      <c r="E3" s="144"/>
      <c r="F3" s="11"/>
      <c r="G3" s="11"/>
      <c r="H3" s="152" t="str">
        <f>'Фасады в пленке ПВХ'!G3</f>
        <v>Московская обл., г. Люберцы, рп Томилино, ул. Гаршина, д. 3                   E-mail: remglavk@mail.ru</v>
      </c>
    </row>
    <row r="4" spans="1:8" ht="19.5" customHeight="1">
      <c r="A4" s="3"/>
      <c r="B4" s="4"/>
      <c r="C4" s="4"/>
      <c r="D4" s="4"/>
      <c r="E4" s="433"/>
      <c r="F4" s="469"/>
      <c r="G4" s="11"/>
      <c r="H4" s="152" t="str">
        <f>'Фасады в пленке ПВХ'!G4</f>
        <v>тел. +7 (909) 657-07-70                                           https://remglavk.ru/</v>
      </c>
    </row>
    <row r="5" spans="1:8" ht="30" customHeight="1">
      <c r="A5" s="3"/>
      <c r="B5" s="4"/>
      <c r="C5" s="4"/>
      <c r="D5" s="4"/>
      <c r="E5" s="469"/>
      <c r="F5" s="469"/>
      <c r="G5" s="5"/>
      <c r="H5" s="174" t="s">
        <v>848</v>
      </c>
    </row>
    <row r="6" spans="1:8" s="133" customFormat="1" ht="30" customHeight="1">
      <c r="A6" s="4"/>
      <c r="B6" s="547" t="s">
        <v>587</v>
      </c>
      <c r="C6" s="547"/>
      <c r="D6" s="547"/>
      <c r="E6" s="547"/>
      <c r="F6" s="547"/>
      <c r="G6" s="547"/>
      <c r="H6" s="150">
        <f>'Фасады в пленке ПВХ'!G6</f>
        <v>44804</v>
      </c>
    </row>
    <row r="7" spans="1:8" s="133" customFormat="1" ht="19.5" customHeight="1">
      <c r="A7" s="4"/>
      <c r="B7" s="705" t="s">
        <v>2</v>
      </c>
      <c r="C7" s="705"/>
      <c r="D7" s="705"/>
      <c r="E7" s="146" t="s">
        <v>133</v>
      </c>
      <c r="F7" s="653" t="s">
        <v>116</v>
      </c>
      <c r="G7" s="653"/>
      <c r="H7" s="653"/>
    </row>
    <row r="8" spans="1:8" s="133" customFormat="1" ht="19.5" customHeight="1">
      <c r="A8" s="4"/>
      <c r="B8" s="770" t="s">
        <v>1448</v>
      </c>
      <c r="C8" s="771"/>
      <c r="D8" s="771"/>
      <c r="E8" s="771"/>
      <c r="F8" s="771"/>
      <c r="G8" s="771"/>
      <c r="H8" s="771"/>
    </row>
    <row r="9" spans="1:10" s="133" customFormat="1" ht="19.5" customHeight="1">
      <c r="A9" s="4"/>
      <c r="B9" s="612" t="s">
        <v>867</v>
      </c>
      <c r="C9" s="613"/>
      <c r="D9" s="601"/>
      <c r="E9" s="482">
        <v>6270</v>
      </c>
      <c r="F9" s="608" t="s">
        <v>1635</v>
      </c>
      <c r="G9" s="609"/>
      <c r="H9" s="610"/>
      <c r="J9" s="333"/>
    </row>
    <row r="10" spans="1:8" s="133" customFormat="1" ht="19.5" customHeight="1">
      <c r="A10" s="4"/>
      <c r="B10" s="608" t="s">
        <v>868</v>
      </c>
      <c r="C10" s="609"/>
      <c r="D10" s="610"/>
      <c r="E10" s="483">
        <v>5170</v>
      </c>
      <c r="F10" s="598"/>
      <c r="G10" s="599"/>
      <c r="H10" s="600"/>
    </row>
    <row r="11" spans="1:13" s="133" customFormat="1" ht="23.25" customHeight="1">
      <c r="A11" s="4"/>
      <c r="B11" s="767">
        <v>8140</v>
      </c>
      <c r="C11" s="768"/>
      <c r="D11" s="768"/>
      <c r="E11" s="768"/>
      <c r="F11" s="768"/>
      <c r="G11" s="768"/>
      <c r="H11" s="769"/>
      <c r="M11" s="232"/>
    </row>
    <row r="12" spans="1:8" s="133" customFormat="1" ht="19.5" customHeight="1">
      <c r="A12" s="4"/>
      <c r="B12" s="612" t="s">
        <v>867</v>
      </c>
      <c r="C12" s="613"/>
      <c r="D12" s="601"/>
      <c r="E12" s="334">
        <v>8140</v>
      </c>
      <c r="F12" s="608" t="s">
        <v>1636</v>
      </c>
      <c r="G12" s="609"/>
      <c r="H12" s="610"/>
    </row>
    <row r="13" spans="1:13" s="133" customFormat="1" ht="20.25" customHeight="1">
      <c r="A13" s="4"/>
      <c r="B13" s="612" t="s">
        <v>868</v>
      </c>
      <c r="C13" s="613"/>
      <c r="D13" s="601"/>
      <c r="E13" s="334">
        <v>7040</v>
      </c>
      <c r="F13" s="598"/>
      <c r="G13" s="599"/>
      <c r="H13" s="600"/>
      <c r="M13" s="232"/>
    </row>
    <row r="14" spans="1:13" s="133" customFormat="1" ht="22.5" customHeight="1">
      <c r="A14" s="4"/>
      <c r="B14" s="767" t="s">
        <v>1094</v>
      </c>
      <c r="C14" s="768"/>
      <c r="D14" s="768"/>
      <c r="E14" s="768"/>
      <c r="F14" s="768"/>
      <c r="G14" s="768"/>
      <c r="H14" s="769"/>
      <c r="M14" s="232"/>
    </row>
    <row r="15" spans="1:8" s="232" customFormat="1" ht="39.75" customHeight="1">
      <c r="A15" s="4"/>
      <c r="B15" s="644" t="s">
        <v>1448</v>
      </c>
      <c r="C15" s="645"/>
      <c r="D15" s="577"/>
      <c r="E15" s="511" t="s">
        <v>1652</v>
      </c>
      <c r="F15" s="685" t="s">
        <v>1450</v>
      </c>
      <c r="G15" s="685"/>
      <c r="H15" s="685"/>
    </row>
    <row r="16" spans="1:8" s="232" customFormat="1" ht="39.75" customHeight="1">
      <c r="A16" s="4"/>
      <c r="B16" s="644" t="s">
        <v>1449</v>
      </c>
      <c r="C16" s="645"/>
      <c r="D16" s="577"/>
      <c r="E16" s="511" t="s">
        <v>1653</v>
      </c>
      <c r="F16" s="685" t="s">
        <v>1451</v>
      </c>
      <c r="G16" s="685"/>
      <c r="H16" s="685"/>
    </row>
    <row r="17" spans="1:8" s="232" customFormat="1" ht="22.5" customHeight="1">
      <c r="A17" s="4"/>
      <c r="B17" s="647" t="s">
        <v>785</v>
      </c>
      <c r="C17" s="648"/>
      <c r="D17" s="648"/>
      <c r="E17" s="648"/>
      <c r="F17" s="648"/>
      <c r="G17" s="648"/>
      <c r="H17" s="649"/>
    </row>
    <row r="18" spans="1:8" s="232" customFormat="1" ht="19.5" customHeight="1">
      <c r="A18" s="4"/>
      <c r="B18" s="647" t="s">
        <v>772</v>
      </c>
      <c r="C18" s="648"/>
      <c r="D18" s="648"/>
      <c r="E18" s="648"/>
      <c r="F18" s="648"/>
      <c r="G18" s="648"/>
      <c r="H18" s="649"/>
    </row>
    <row r="19" spans="1:8" s="232" customFormat="1" ht="19.5" customHeight="1">
      <c r="A19" s="4"/>
      <c r="B19" s="644" t="s">
        <v>571</v>
      </c>
      <c r="C19" s="645"/>
      <c r="D19" s="577"/>
      <c r="E19" s="230" t="s">
        <v>570</v>
      </c>
      <c r="F19" s="578" t="s">
        <v>572</v>
      </c>
      <c r="G19" s="578"/>
      <c r="H19" s="578"/>
    </row>
    <row r="20" spans="1:8" s="232" customFormat="1" ht="19.5" customHeight="1">
      <c r="A20" s="4"/>
      <c r="B20" s="644" t="s">
        <v>1654</v>
      </c>
      <c r="C20" s="648"/>
      <c r="D20" s="648"/>
      <c r="E20" s="648"/>
      <c r="F20" s="648"/>
      <c r="G20" s="648"/>
      <c r="H20" s="649"/>
    </row>
    <row r="21" spans="1:8" s="61" customFormat="1" ht="19.5" customHeight="1">
      <c r="A21" s="3"/>
      <c r="B21" s="631" t="s">
        <v>588</v>
      </c>
      <c r="C21" s="632"/>
      <c r="D21" s="633"/>
      <c r="E21" s="484" t="s">
        <v>1137</v>
      </c>
      <c r="F21" s="685" t="s">
        <v>1286</v>
      </c>
      <c r="G21" s="685"/>
      <c r="H21" s="685"/>
    </row>
    <row r="22" spans="2:8" ht="30" customHeight="1">
      <c r="B22" s="637"/>
      <c r="C22" s="638"/>
      <c r="D22" s="639"/>
      <c r="E22" s="484" t="s">
        <v>1137</v>
      </c>
      <c r="F22" s="685" t="s">
        <v>1287</v>
      </c>
      <c r="G22" s="685"/>
      <c r="H22" s="685"/>
    </row>
    <row r="23" spans="2:8" ht="19.5" customHeight="1">
      <c r="B23" s="631" t="s">
        <v>1288</v>
      </c>
      <c r="C23" s="632"/>
      <c r="D23" s="633"/>
      <c r="E23" s="484" t="s">
        <v>1438</v>
      </c>
      <c r="F23" s="685" t="s">
        <v>1286</v>
      </c>
      <c r="G23" s="685"/>
      <c r="H23" s="685"/>
    </row>
    <row r="24" spans="2:8" ht="21" customHeight="1">
      <c r="B24" s="637"/>
      <c r="C24" s="638"/>
      <c r="D24" s="639"/>
      <c r="E24" s="484" t="s">
        <v>1438</v>
      </c>
      <c r="F24" s="685" t="s">
        <v>1287</v>
      </c>
      <c r="G24" s="685"/>
      <c r="H24" s="685"/>
    </row>
    <row r="25" spans="2:8" ht="21" customHeight="1">
      <c r="B25" s="647" t="s">
        <v>770</v>
      </c>
      <c r="C25" s="648"/>
      <c r="D25" s="648"/>
      <c r="E25" s="648"/>
      <c r="F25" s="648"/>
      <c r="G25" s="648"/>
      <c r="H25" s="649"/>
    </row>
    <row r="26" spans="2:8" ht="21" customHeight="1">
      <c r="B26" s="612" t="s">
        <v>1571</v>
      </c>
      <c r="C26" s="613"/>
      <c r="D26" s="613"/>
      <c r="E26" s="613"/>
      <c r="F26" s="613"/>
      <c r="G26" s="613"/>
      <c r="H26" s="601"/>
    </row>
    <row r="27" spans="2:8" ht="21" customHeight="1">
      <c r="B27" s="4"/>
      <c r="C27" s="4"/>
      <c r="D27" s="4"/>
      <c r="E27" s="4"/>
      <c r="F27" s="4"/>
      <c r="G27" s="4"/>
      <c r="H27" s="12"/>
    </row>
    <row r="28" spans="2:8" ht="21" customHeight="1">
      <c r="B28" s="547" t="s">
        <v>615</v>
      </c>
      <c r="C28" s="547"/>
      <c r="D28" s="547"/>
      <c r="E28" s="547"/>
      <c r="F28" s="547"/>
      <c r="G28" s="547"/>
      <c r="H28" s="475">
        <v>44804</v>
      </c>
    </row>
    <row r="29" spans="2:8" ht="21" customHeight="1">
      <c r="B29" s="479"/>
      <c r="C29" s="479"/>
      <c r="D29" s="219" t="s">
        <v>1123</v>
      </c>
      <c r="E29" s="479"/>
      <c r="F29" s="761" t="s">
        <v>142</v>
      </c>
      <c r="G29" s="762"/>
      <c r="H29" s="763"/>
    </row>
    <row r="30" spans="2:8" ht="21" customHeight="1">
      <c r="B30" s="740" t="s">
        <v>129</v>
      </c>
      <c r="C30" s="741"/>
      <c r="D30" s="741"/>
      <c r="E30" s="741"/>
      <c r="F30" s="741"/>
      <c r="G30" s="741"/>
      <c r="H30" s="742"/>
    </row>
    <row r="31" spans="2:8" ht="21" customHeight="1">
      <c r="B31" s="752" t="s">
        <v>589</v>
      </c>
      <c r="C31" s="753"/>
      <c r="D31" s="753"/>
      <c r="E31" s="754"/>
      <c r="F31" s="765" t="s">
        <v>1317</v>
      </c>
      <c r="G31" s="765"/>
      <c r="H31" s="765"/>
    </row>
    <row r="32" spans="2:8" ht="21" customHeight="1">
      <c r="B32" s="752" t="s">
        <v>590</v>
      </c>
      <c r="C32" s="753"/>
      <c r="D32" s="753"/>
      <c r="E32" s="754"/>
      <c r="F32" s="766" t="s">
        <v>1649</v>
      </c>
      <c r="G32" s="765"/>
      <c r="H32" s="765"/>
    </row>
    <row r="33" spans="2:8" ht="21" customHeight="1">
      <c r="B33" s="752" t="s">
        <v>1365</v>
      </c>
      <c r="C33" s="753"/>
      <c r="D33" s="753"/>
      <c r="E33" s="754"/>
      <c r="F33" s="765" t="s">
        <v>1276</v>
      </c>
      <c r="G33" s="765"/>
      <c r="H33" s="765"/>
    </row>
    <row r="34" spans="2:8" ht="21" customHeight="1">
      <c r="B34" s="752" t="s">
        <v>1366</v>
      </c>
      <c r="C34" s="753"/>
      <c r="D34" s="753"/>
      <c r="E34" s="754"/>
      <c r="F34" s="765" t="s">
        <v>1306</v>
      </c>
      <c r="G34" s="765"/>
      <c r="H34" s="765"/>
    </row>
    <row r="35" spans="2:8" ht="21" customHeight="1">
      <c r="B35" s="752" t="s">
        <v>1711</v>
      </c>
      <c r="C35" s="753"/>
      <c r="D35" s="753"/>
      <c r="E35" s="754"/>
      <c r="F35" s="765" t="s">
        <v>1246</v>
      </c>
      <c r="G35" s="765"/>
      <c r="H35" s="765"/>
    </row>
    <row r="36" spans="2:8" ht="21" customHeight="1">
      <c r="B36" s="752" t="s">
        <v>591</v>
      </c>
      <c r="C36" s="753"/>
      <c r="D36" s="753"/>
      <c r="E36" s="754"/>
      <c r="F36" s="765" t="s">
        <v>596</v>
      </c>
      <c r="G36" s="765"/>
      <c r="H36" s="765"/>
    </row>
    <row r="37" spans="2:8" ht="21" customHeight="1">
      <c r="B37" s="752" t="s">
        <v>592</v>
      </c>
      <c r="C37" s="753"/>
      <c r="D37" s="753"/>
      <c r="E37" s="754"/>
      <c r="F37" s="765" t="s">
        <v>598</v>
      </c>
      <c r="G37" s="765"/>
      <c r="H37" s="765"/>
    </row>
    <row r="38" spans="2:8" ht="21" customHeight="1">
      <c r="B38" s="752" t="s">
        <v>1267</v>
      </c>
      <c r="C38" s="753"/>
      <c r="D38" s="753"/>
      <c r="E38" s="754"/>
      <c r="F38" s="765" t="s">
        <v>1273</v>
      </c>
      <c r="G38" s="765"/>
      <c r="H38" s="765"/>
    </row>
    <row r="39" spans="2:8" ht="21" customHeight="1">
      <c r="B39" s="752" t="s">
        <v>1268</v>
      </c>
      <c r="C39" s="753"/>
      <c r="D39" s="753"/>
      <c r="E39" s="754"/>
      <c r="F39" s="765" t="s">
        <v>1274</v>
      </c>
      <c r="G39" s="765"/>
      <c r="H39" s="765"/>
    </row>
    <row r="40" spans="2:8" ht="21" customHeight="1">
      <c r="B40" s="752" t="s">
        <v>1619</v>
      </c>
      <c r="C40" s="753"/>
      <c r="D40" s="753"/>
      <c r="E40" s="754"/>
      <c r="F40" s="765" t="s">
        <v>1275</v>
      </c>
      <c r="G40" s="765"/>
      <c r="H40" s="765"/>
    </row>
    <row r="41" spans="2:8" ht="21" customHeight="1">
      <c r="B41" s="752" t="s">
        <v>1350</v>
      </c>
      <c r="C41" s="753"/>
      <c r="D41" s="753"/>
      <c r="E41" s="754"/>
      <c r="F41" s="765" t="s">
        <v>1276</v>
      </c>
      <c r="G41" s="765"/>
      <c r="H41" s="765"/>
    </row>
    <row r="42" spans="2:8" ht="21" customHeight="1">
      <c r="B42" s="752" t="s">
        <v>1269</v>
      </c>
      <c r="C42" s="753"/>
      <c r="D42" s="753"/>
      <c r="E42" s="754"/>
      <c r="F42" s="765" t="s">
        <v>1277</v>
      </c>
      <c r="G42" s="765"/>
      <c r="H42" s="765"/>
    </row>
    <row r="43" spans="2:8" ht="21" customHeight="1">
      <c r="B43" s="752" t="s">
        <v>1712</v>
      </c>
      <c r="C43" s="753"/>
      <c r="D43" s="753"/>
      <c r="E43" s="754"/>
      <c r="F43" s="765" t="s">
        <v>1278</v>
      </c>
      <c r="G43" s="765"/>
      <c r="H43" s="765"/>
    </row>
    <row r="44" spans="2:8" ht="21" customHeight="1">
      <c r="B44" s="752" t="s">
        <v>1372</v>
      </c>
      <c r="C44" s="753"/>
      <c r="D44" s="753"/>
      <c r="E44" s="754"/>
      <c r="F44" s="766" t="s">
        <v>1440</v>
      </c>
      <c r="G44" s="766"/>
      <c r="H44" s="766"/>
    </row>
    <row r="45" spans="2:8" ht="21" customHeight="1">
      <c r="B45" s="752" t="s">
        <v>1367</v>
      </c>
      <c r="C45" s="753"/>
      <c r="D45" s="753"/>
      <c r="E45" s="754"/>
      <c r="F45" s="765" t="s">
        <v>1306</v>
      </c>
      <c r="G45" s="765"/>
      <c r="H45" s="765"/>
    </row>
    <row r="46" spans="2:8" ht="21" customHeight="1">
      <c r="B46" s="752" t="s">
        <v>593</v>
      </c>
      <c r="C46" s="753"/>
      <c r="D46" s="753"/>
      <c r="E46" s="754"/>
      <c r="F46" s="765" t="s">
        <v>597</v>
      </c>
      <c r="G46" s="765"/>
      <c r="H46" s="765"/>
    </row>
    <row r="47" spans="2:8" ht="21" customHeight="1">
      <c r="B47" s="752" t="s">
        <v>1498</v>
      </c>
      <c r="C47" s="753"/>
      <c r="D47" s="753"/>
      <c r="E47" s="754"/>
      <c r="F47" s="765" t="s">
        <v>1282</v>
      </c>
      <c r="G47" s="765"/>
      <c r="H47" s="765"/>
    </row>
    <row r="48" spans="2:8" ht="21" customHeight="1">
      <c r="B48" s="752" t="s">
        <v>1351</v>
      </c>
      <c r="C48" s="753"/>
      <c r="D48" s="753"/>
      <c r="E48" s="754"/>
      <c r="F48" s="765" t="s">
        <v>1283</v>
      </c>
      <c r="G48" s="765"/>
      <c r="H48" s="765"/>
    </row>
    <row r="49" spans="2:8" ht="21" customHeight="1">
      <c r="B49" s="752" t="s">
        <v>1271</v>
      </c>
      <c r="C49" s="753"/>
      <c r="D49" s="753"/>
      <c r="E49" s="754"/>
      <c r="F49" s="765" t="s">
        <v>1284</v>
      </c>
      <c r="G49" s="765"/>
      <c r="H49" s="765"/>
    </row>
    <row r="50" spans="2:8" ht="21" customHeight="1">
      <c r="B50" s="752" t="s">
        <v>594</v>
      </c>
      <c r="C50" s="753"/>
      <c r="D50" s="753"/>
      <c r="E50" s="754"/>
      <c r="F50" s="765" t="s">
        <v>1317</v>
      </c>
      <c r="G50" s="765"/>
      <c r="H50" s="765"/>
    </row>
    <row r="51" spans="2:8" ht="21" customHeight="1">
      <c r="B51" s="752" t="s">
        <v>1272</v>
      </c>
      <c r="C51" s="753"/>
      <c r="D51" s="753"/>
      <c r="E51" s="754"/>
      <c r="F51" s="765" t="s">
        <v>1285</v>
      </c>
      <c r="G51" s="765"/>
      <c r="H51" s="765"/>
    </row>
    <row r="52" spans="2:8" ht="21" customHeight="1">
      <c r="B52" s="752" t="s">
        <v>595</v>
      </c>
      <c r="C52" s="753"/>
      <c r="D52" s="753"/>
      <c r="E52" s="754"/>
      <c r="F52" s="765" t="s">
        <v>1650</v>
      </c>
      <c r="G52" s="765"/>
      <c r="H52" s="765"/>
    </row>
    <row r="53" spans="2:8" ht="21" customHeight="1">
      <c r="B53" s="752" t="s">
        <v>1352</v>
      </c>
      <c r="C53" s="753"/>
      <c r="D53" s="753"/>
      <c r="E53" s="754"/>
      <c r="F53" s="765" t="s">
        <v>1275</v>
      </c>
      <c r="G53" s="765"/>
      <c r="H53" s="765"/>
    </row>
    <row r="54" spans="2:8" ht="21" customHeight="1">
      <c r="B54" s="740" t="s">
        <v>130</v>
      </c>
      <c r="C54" s="741"/>
      <c r="D54" s="741"/>
      <c r="E54" s="741"/>
      <c r="F54" s="741"/>
      <c r="G54" s="741"/>
      <c r="H54" s="742"/>
    </row>
    <row r="55" spans="2:8" ht="21" customHeight="1">
      <c r="B55" s="752" t="s">
        <v>1620</v>
      </c>
      <c r="C55" s="753"/>
      <c r="D55" s="753"/>
      <c r="E55" s="754"/>
      <c r="F55" s="765" t="s">
        <v>1279</v>
      </c>
      <c r="G55" s="765"/>
      <c r="H55" s="765"/>
    </row>
    <row r="56" spans="2:8" ht="21" customHeight="1">
      <c r="B56" s="752" t="s">
        <v>1452</v>
      </c>
      <c r="C56" s="753"/>
      <c r="D56" s="753"/>
      <c r="E56" s="754"/>
      <c r="F56" s="765" t="s">
        <v>1280</v>
      </c>
      <c r="G56" s="765"/>
      <c r="H56" s="765"/>
    </row>
    <row r="57" spans="2:8" ht="21" customHeight="1">
      <c r="B57" s="752" t="s">
        <v>1270</v>
      </c>
      <c r="C57" s="753"/>
      <c r="D57" s="753"/>
      <c r="E57" s="754"/>
      <c r="F57" s="765" t="s">
        <v>1281</v>
      </c>
      <c r="G57" s="765"/>
      <c r="H57" s="765"/>
    </row>
  </sheetData>
  <sheetProtection/>
  <mergeCells count="85">
    <mergeCell ref="F55:H55"/>
    <mergeCell ref="B52:E52"/>
    <mergeCell ref="F52:H52"/>
    <mergeCell ref="B56:E56"/>
    <mergeCell ref="F56:H56"/>
    <mergeCell ref="B57:E57"/>
    <mergeCell ref="F57:H57"/>
    <mergeCell ref="B53:E53"/>
    <mergeCell ref="F53:H53"/>
    <mergeCell ref="B54:H54"/>
    <mergeCell ref="B55:E55"/>
    <mergeCell ref="B31:E31"/>
    <mergeCell ref="B32:E32"/>
    <mergeCell ref="B33:E33"/>
    <mergeCell ref="B34:E34"/>
    <mergeCell ref="F49:H49"/>
    <mergeCell ref="F44:H44"/>
    <mergeCell ref="B26:H26"/>
    <mergeCell ref="B28:G28"/>
    <mergeCell ref="B50:E50"/>
    <mergeCell ref="F50:H50"/>
    <mergeCell ref="B51:E51"/>
    <mergeCell ref="F51:H51"/>
    <mergeCell ref="B38:E38"/>
    <mergeCell ref="B39:E39"/>
    <mergeCell ref="B40:E40"/>
    <mergeCell ref="B30:H30"/>
    <mergeCell ref="B13:D13"/>
    <mergeCell ref="F22:H22"/>
    <mergeCell ref="B23:D24"/>
    <mergeCell ref="B17:H17"/>
    <mergeCell ref="B19:D19"/>
    <mergeCell ref="F19:H19"/>
    <mergeCell ref="B21:D22"/>
    <mergeCell ref="F21:H21"/>
    <mergeCell ref="B18:H18"/>
    <mergeCell ref="B7:D7"/>
    <mergeCell ref="F7:H7"/>
    <mergeCell ref="B8:H8"/>
    <mergeCell ref="B20:H20"/>
    <mergeCell ref="F23:H23"/>
    <mergeCell ref="B14:H14"/>
    <mergeCell ref="B15:D15"/>
    <mergeCell ref="B16:D16"/>
    <mergeCell ref="F9:H10"/>
    <mergeCell ref="F12:H13"/>
    <mergeCell ref="F45:H45"/>
    <mergeCell ref="F46:H46"/>
    <mergeCell ref="B25:H25"/>
    <mergeCell ref="F15:H15"/>
    <mergeCell ref="F16:H16"/>
    <mergeCell ref="B6:G6"/>
    <mergeCell ref="B12:D12"/>
    <mergeCell ref="B9:D9"/>
    <mergeCell ref="B10:D10"/>
    <mergeCell ref="B11:H11"/>
    <mergeCell ref="B36:E36"/>
    <mergeCell ref="B37:E37"/>
    <mergeCell ref="B43:E43"/>
    <mergeCell ref="F36:H36"/>
    <mergeCell ref="F37:H37"/>
    <mergeCell ref="F38:H38"/>
    <mergeCell ref="F41:H41"/>
    <mergeCell ref="F42:H42"/>
    <mergeCell ref="F43:H43"/>
    <mergeCell ref="F35:H35"/>
    <mergeCell ref="B41:E41"/>
    <mergeCell ref="B42:E42"/>
    <mergeCell ref="B46:E46"/>
    <mergeCell ref="B47:E47"/>
    <mergeCell ref="B48:E48"/>
    <mergeCell ref="F47:H47"/>
    <mergeCell ref="B35:E35"/>
    <mergeCell ref="B44:E44"/>
    <mergeCell ref="B45:E45"/>
    <mergeCell ref="F48:H48"/>
    <mergeCell ref="F39:H39"/>
    <mergeCell ref="F40:H40"/>
    <mergeCell ref="B49:E49"/>
    <mergeCell ref="F24:H24"/>
    <mergeCell ref="F29:H29"/>
    <mergeCell ref="F31:H31"/>
    <mergeCell ref="F32:H32"/>
    <mergeCell ref="F33:H33"/>
    <mergeCell ref="F34:H34"/>
  </mergeCells>
  <printOptions horizontalCentered="1"/>
  <pageMargins left="0.1968503937007874" right="0.1968503937007874" top="0.1968503937007874" bottom="0.1968503937007874" header="0" footer="0"/>
  <pageSetup fitToHeight="0" fitToWidth="1" horizontalDpi="600" verticalDpi="600" orientation="portrait" paperSize="9" scale="58" r:id="rId2"/>
  <headerFooter differentFirst="1">
    <oddFooter>&amp;R&amp;"Arial Narrow,обычный"Страница  &amp;P из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2022-09-02T14:13:45Z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